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b1082\Documents\University Brighton\LOOPER\codes\Deliverable\"/>
    </mc:Choice>
  </mc:AlternateContent>
  <bookViews>
    <workbookView xWindow="0" yWindow="0" windowWidth="28800" windowHeight="12435"/>
  </bookViews>
  <sheets>
    <sheet name="Sheet1" sheetId="1" r:id="rId1"/>
    <sheet name="Sheet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" i="2" l="1"/>
  <c r="B14" i="2"/>
  <c r="A13" i="2"/>
  <c r="C13" i="2"/>
  <c r="B13" i="2"/>
  <c r="B30" i="1"/>
</calcChain>
</file>

<file path=xl/sharedStrings.xml><?xml version="1.0" encoding="utf-8"?>
<sst xmlns="http://schemas.openxmlformats.org/spreadsheetml/2006/main" count="43" uniqueCount="42">
  <si>
    <t>Geometry</t>
  </si>
  <si>
    <t>ri_cond</t>
  </si>
  <si>
    <t>re_cond</t>
  </si>
  <si>
    <t>L_cond</t>
  </si>
  <si>
    <t>ri_ll</t>
  </si>
  <si>
    <t>re_ll</t>
  </si>
  <si>
    <t>L_ll</t>
  </si>
  <si>
    <t>ri_vl</t>
  </si>
  <si>
    <t>re_vl</t>
  </si>
  <si>
    <t>L_vl</t>
  </si>
  <si>
    <t>r_cc</t>
  </si>
  <si>
    <t>L_cc</t>
  </si>
  <si>
    <t>r_pw</t>
  </si>
  <si>
    <t>L_pw</t>
  </si>
  <si>
    <t>r_sw</t>
  </si>
  <si>
    <t>L_sw</t>
  </si>
  <si>
    <t>r_vg</t>
  </si>
  <si>
    <t>n_vg</t>
  </si>
  <si>
    <t>L_vg</t>
  </si>
  <si>
    <t>Performance</t>
  </si>
  <si>
    <t>Qext</t>
  </si>
  <si>
    <t>x</t>
  </si>
  <si>
    <t>R_tot</t>
  </si>
  <si>
    <t>Tmax</t>
  </si>
  <si>
    <t>Pmax</t>
  </si>
  <si>
    <t>thickev</t>
  </si>
  <si>
    <t>ri_bay</t>
  </si>
  <si>
    <t>re_bay</t>
  </si>
  <si>
    <t>L_bay</t>
  </si>
  <si>
    <t>Materials</t>
  </si>
  <si>
    <t>wicks</t>
  </si>
  <si>
    <t>nickel</t>
  </si>
  <si>
    <t>pipes</t>
  </si>
  <si>
    <t>stainless steel</t>
  </si>
  <si>
    <t>t comp</t>
  </si>
  <si>
    <t>10 h</t>
  </si>
  <si>
    <t>"start up"</t>
  </si>
  <si>
    <t>30 min</t>
  </si>
  <si>
    <t>hci 28.71</t>
  </si>
  <si>
    <t>hci 47.87</t>
  </si>
  <si>
    <t>hci 61.49</t>
  </si>
  <si>
    <t>9 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</si>
</sst>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tabSelected="1" workbookViewId="0">
      <selection activeCell="H7" sqref="H7"/>
    </sheetView>
  </sheetViews>
  <sheetFormatPr defaultRowHeight="15" x14ac:dyDescent="0.25"/>
  <cols>
    <col min="5" max="5" width="12.28515625" customWidth="1"/>
  </cols>
  <sheetData>
    <row r="1" spans="1:8" x14ac:dyDescent="0.25">
      <c r="A1" t="s">
        <v>0</v>
      </c>
      <c r="E1" t="s">
        <v>19</v>
      </c>
      <c r="F1" t="s">
        <v>38</v>
      </c>
      <c r="G1" t="s">
        <v>39</v>
      </c>
      <c r="H1" t="s">
        <v>40</v>
      </c>
    </row>
    <row r="2" spans="1:8" x14ac:dyDescent="0.25">
      <c r="A2" t="s">
        <v>1</v>
      </c>
      <c r="B2">
        <v>9</v>
      </c>
      <c r="E2" t="s">
        <v>20</v>
      </c>
      <c r="F2">
        <v>1000</v>
      </c>
      <c r="G2">
        <v>1000</v>
      </c>
      <c r="H2">
        <v>1000</v>
      </c>
    </row>
    <row r="3" spans="1:8" x14ac:dyDescent="0.25">
      <c r="A3" t="s">
        <v>2</v>
      </c>
      <c r="B3">
        <v>9.5</v>
      </c>
      <c r="E3" t="s">
        <v>21</v>
      </c>
      <c r="F3">
        <v>0.39</v>
      </c>
      <c r="G3">
        <v>0.40200000000000002</v>
      </c>
      <c r="H3">
        <v>0.40699999999999997</v>
      </c>
    </row>
    <row r="4" spans="1:8" x14ac:dyDescent="0.25">
      <c r="A4" t="s">
        <v>3</v>
      </c>
      <c r="B4">
        <v>6100</v>
      </c>
      <c r="E4" t="s">
        <v>22</v>
      </c>
      <c r="F4">
        <v>7.3000000000000001E-3</v>
      </c>
      <c r="G4">
        <v>5.8999999999999999E-3</v>
      </c>
      <c r="H4">
        <v>5.0000000000000001E-3</v>
      </c>
    </row>
    <row r="5" spans="1:8" x14ac:dyDescent="0.25">
      <c r="E5" t="s">
        <v>23</v>
      </c>
      <c r="F5">
        <v>133.19999999999999</v>
      </c>
      <c r="G5">
        <v>95.66</v>
      </c>
      <c r="H5">
        <v>81.75</v>
      </c>
    </row>
    <row r="6" spans="1:8" x14ac:dyDescent="0.25">
      <c r="A6" t="s">
        <v>4</v>
      </c>
      <c r="B6">
        <v>2.5</v>
      </c>
      <c r="E6" t="s">
        <v>24</v>
      </c>
      <c r="F6">
        <v>2.88</v>
      </c>
      <c r="G6">
        <v>0.62</v>
      </c>
      <c r="H6">
        <v>0.36</v>
      </c>
    </row>
    <row r="7" spans="1:8" x14ac:dyDescent="0.25">
      <c r="A7" t="s">
        <v>5</v>
      </c>
      <c r="B7">
        <v>3</v>
      </c>
      <c r="E7" t="s">
        <v>34</v>
      </c>
      <c r="F7" t="s">
        <v>35</v>
      </c>
      <c r="G7" t="s">
        <v>41</v>
      </c>
      <c r="H7" t="s">
        <v>41</v>
      </c>
    </row>
    <row r="8" spans="1:8" x14ac:dyDescent="0.25">
      <c r="A8" t="s">
        <v>6</v>
      </c>
      <c r="B8">
        <v>250</v>
      </c>
      <c r="E8" t="s">
        <v>36</v>
      </c>
      <c r="F8" t="s">
        <v>37</v>
      </c>
    </row>
    <row r="10" spans="1:8" x14ac:dyDescent="0.25">
      <c r="A10" t="s">
        <v>7</v>
      </c>
      <c r="B10">
        <v>2.5</v>
      </c>
    </row>
    <row r="11" spans="1:8" x14ac:dyDescent="0.25">
      <c r="A11" t="s">
        <v>8</v>
      </c>
      <c r="B11">
        <v>3</v>
      </c>
    </row>
    <row r="12" spans="1:8" x14ac:dyDescent="0.25">
      <c r="A12" t="s">
        <v>9</v>
      </c>
      <c r="B12">
        <v>250</v>
      </c>
    </row>
    <row r="14" spans="1:8" x14ac:dyDescent="0.25">
      <c r="A14" t="s">
        <v>10</v>
      </c>
    </row>
    <row r="15" spans="1:8" x14ac:dyDescent="0.25">
      <c r="A15" t="s">
        <v>11</v>
      </c>
      <c r="B15">
        <v>100</v>
      </c>
    </row>
    <row r="17" spans="1:2" x14ac:dyDescent="0.25">
      <c r="A17" t="s">
        <v>12</v>
      </c>
      <c r="B17">
        <v>20</v>
      </c>
    </row>
    <row r="18" spans="1:2" x14ac:dyDescent="0.25">
      <c r="A18" t="s">
        <v>13</v>
      </c>
      <c r="B18">
        <v>100</v>
      </c>
    </row>
    <row r="19" spans="1:2" x14ac:dyDescent="0.25">
      <c r="A19" t="s">
        <v>14</v>
      </c>
      <c r="B19">
        <v>8.25</v>
      </c>
    </row>
    <row r="20" spans="1:2" x14ac:dyDescent="0.25">
      <c r="A20" t="s">
        <v>15</v>
      </c>
      <c r="B20">
        <v>50</v>
      </c>
    </row>
    <row r="22" spans="1:2" x14ac:dyDescent="0.25">
      <c r="A22" t="s">
        <v>16</v>
      </c>
      <c r="B22">
        <v>1</v>
      </c>
    </row>
    <row r="23" spans="1:2" x14ac:dyDescent="0.25">
      <c r="A23" t="s">
        <v>17</v>
      </c>
      <c r="B23">
        <v>12</v>
      </c>
    </row>
    <row r="24" spans="1:2" x14ac:dyDescent="0.25">
      <c r="A24" t="s">
        <v>18</v>
      </c>
      <c r="B24">
        <v>50</v>
      </c>
    </row>
    <row r="26" spans="1:2" x14ac:dyDescent="0.25">
      <c r="A26" t="s">
        <v>25</v>
      </c>
      <c r="B26">
        <v>3</v>
      </c>
    </row>
    <row r="28" spans="1:2" x14ac:dyDescent="0.25">
      <c r="A28" t="s">
        <v>26</v>
      </c>
      <c r="B28">
        <v>2.5</v>
      </c>
    </row>
    <row r="29" spans="1:2" x14ac:dyDescent="0.25">
      <c r="A29" t="s">
        <v>27</v>
      </c>
      <c r="B29">
        <v>3.5</v>
      </c>
    </row>
    <row r="30" spans="1:2" x14ac:dyDescent="0.25">
      <c r="A30" t="s">
        <v>28</v>
      </c>
      <c r="B30">
        <f>B18*0.2</f>
        <v>20</v>
      </c>
    </row>
    <row r="32" spans="1:2" x14ac:dyDescent="0.25">
      <c r="A32" t="s">
        <v>29</v>
      </c>
    </row>
    <row r="33" spans="1:2" x14ac:dyDescent="0.25">
      <c r="A33" t="s">
        <v>30</v>
      </c>
      <c r="B33" t="s">
        <v>31</v>
      </c>
    </row>
    <row r="34" spans="1:2" x14ac:dyDescent="0.25">
      <c r="A34" t="s">
        <v>32</v>
      </c>
      <c r="B34" t="s">
        <v>33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"/>
  <sheetViews>
    <sheetView workbookViewId="0">
      <selection activeCell="C15" sqref="C15"/>
    </sheetView>
  </sheetViews>
  <sheetFormatPr defaultRowHeight="15" x14ac:dyDescent="0.25"/>
  <sheetData>
    <row r="1" spans="1:3" ht="15.75" thickBot="1" x14ac:dyDescent="0.3">
      <c r="A1" s="1">
        <v>0.34899999999999998</v>
      </c>
      <c r="B1" s="1">
        <v>36.5</v>
      </c>
      <c r="C1" s="1">
        <v>45.8</v>
      </c>
    </row>
    <row r="2" spans="1:3" ht="15.75" thickBot="1" x14ac:dyDescent="0.3">
      <c r="A2" s="2">
        <v>0.40100000000000002</v>
      </c>
      <c r="B2" s="2">
        <v>38.6</v>
      </c>
      <c r="C2" s="2">
        <v>49.3</v>
      </c>
    </row>
    <row r="3" spans="1:3" ht="15.75" thickBot="1" x14ac:dyDescent="0.3">
      <c r="A3" s="2">
        <v>0.39200000000000002</v>
      </c>
      <c r="B3" s="2">
        <v>40</v>
      </c>
      <c r="C3" s="2">
        <v>51.1</v>
      </c>
    </row>
    <row r="4" spans="1:3" ht="15.75" thickBot="1" x14ac:dyDescent="0.3">
      <c r="A4" s="2">
        <v>0.42299999999999999</v>
      </c>
      <c r="B4" s="2">
        <v>40.1</v>
      </c>
      <c r="C4" s="2">
        <v>51.3</v>
      </c>
    </row>
    <row r="5" spans="1:3" ht="15.75" thickBot="1" x14ac:dyDescent="0.3">
      <c r="A5" s="2">
        <v>0.41</v>
      </c>
      <c r="B5" s="2">
        <v>41</v>
      </c>
      <c r="C5" s="2">
        <v>53.5</v>
      </c>
    </row>
    <row r="6" spans="1:3" ht="15.75" thickBot="1" x14ac:dyDescent="0.3">
      <c r="A6" s="2">
        <v>0.40600000000000003</v>
      </c>
      <c r="B6" s="2">
        <v>43.9</v>
      </c>
      <c r="C6" s="2">
        <v>57.5</v>
      </c>
    </row>
    <row r="7" spans="1:3" ht="15.75" thickBot="1" x14ac:dyDescent="0.3">
      <c r="A7" s="2">
        <v>0.39800000000000002</v>
      </c>
      <c r="B7" s="2">
        <v>47.3</v>
      </c>
      <c r="C7" s="2">
        <v>61.7</v>
      </c>
    </row>
    <row r="8" spans="1:3" ht="15.75" thickBot="1" x14ac:dyDescent="0.3">
      <c r="A8" s="2">
        <v>0.38</v>
      </c>
      <c r="B8" s="2">
        <v>50.7</v>
      </c>
      <c r="C8" s="2">
        <v>65.7</v>
      </c>
    </row>
    <row r="9" spans="1:3" ht="15.75" thickBot="1" x14ac:dyDescent="0.3">
      <c r="A9" s="2">
        <v>0.35799999999999998</v>
      </c>
      <c r="B9" s="2">
        <v>55.9</v>
      </c>
      <c r="C9" s="2">
        <v>72.099999999999994</v>
      </c>
    </row>
    <row r="10" spans="1:3" ht="15.75" thickBot="1" x14ac:dyDescent="0.3">
      <c r="A10" s="2">
        <v>0.29599999999999999</v>
      </c>
      <c r="B10" s="2">
        <v>61.6</v>
      </c>
      <c r="C10" s="2">
        <v>79.3</v>
      </c>
    </row>
    <row r="11" spans="1:3" ht="15.75" thickBot="1" x14ac:dyDescent="0.3">
      <c r="A11" s="2">
        <v>0.30199999999999999</v>
      </c>
      <c r="B11" s="2">
        <v>64</v>
      </c>
      <c r="C11" s="2">
        <v>82</v>
      </c>
    </row>
    <row r="12" spans="1:3" ht="15.75" thickBot="1" x14ac:dyDescent="0.3">
      <c r="A12" s="2">
        <v>0.32400000000000001</v>
      </c>
      <c r="B12" s="2">
        <v>65.900000000000006</v>
      </c>
      <c r="C12" s="2">
        <v>82.2</v>
      </c>
    </row>
    <row r="13" spans="1:3" x14ac:dyDescent="0.25">
      <c r="A13">
        <f>SUM(A1:A12)</f>
        <v>4.4389999999999992</v>
      </c>
      <c r="B13">
        <f>SUMPRODUCT(A1:A12,B1:B12)</f>
        <v>212.50959999999998</v>
      </c>
      <c r="C13">
        <f>SUMPRODUCT(A1:A12,C1:C12)</f>
        <v>272.96860000000004</v>
      </c>
    </row>
    <row r="14" spans="1:3" x14ac:dyDescent="0.25">
      <c r="B14">
        <f>B13/A13</f>
        <v>47.873304798378015</v>
      </c>
      <c r="C14">
        <f>C13/A13</f>
        <v>61.493264248704683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>University of Brighton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 Bernagozzi</dc:creator>
  <cp:lastModifiedBy>Marco Bernagozzi</cp:lastModifiedBy>
  <dcterms:created xsi:type="dcterms:W3CDTF">2017-05-03T09:22:24Z</dcterms:created>
  <dcterms:modified xsi:type="dcterms:W3CDTF">2017-05-03T22:10:01Z</dcterms:modified>
</cp:coreProperties>
</file>