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190" documentId="14_{E37A4D69-EA19-47FB-B1FC-A4C4C7B37837}" xr6:coauthVersionLast="44" xr6:coauthVersionMax="44" xr10:uidLastSave="{6387ED98-E208-4998-87F8-FA8A454A9F70}"/>
  <bookViews>
    <workbookView xWindow="-108" yWindow="-108" windowWidth="23256" windowHeight="126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4" i="2" l="1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3" i="2"/>
  <c r="BA4" i="2" l="1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3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B42" i="2"/>
  <c r="BB43" i="2"/>
  <c r="BB44" i="2"/>
  <c r="BB45" i="2"/>
  <c r="BB46" i="2"/>
  <c r="BB47" i="2"/>
  <c r="BB48" i="2"/>
  <c r="BB49" i="2"/>
  <c r="BB50" i="2"/>
  <c r="BB51" i="2"/>
  <c r="BB52" i="2"/>
  <c r="BB53" i="2"/>
  <c r="BB54" i="2"/>
  <c r="BB55" i="2"/>
  <c r="BB56" i="2"/>
  <c r="BB57" i="2"/>
  <c r="BB58" i="2"/>
  <c r="BB59" i="2"/>
  <c r="BB60" i="2"/>
  <c r="BB61" i="2"/>
  <c r="BB62" i="2"/>
  <c r="BB63" i="2"/>
  <c r="BB64" i="2"/>
  <c r="BB65" i="2"/>
  <c r="BB66" i="2"/>
  <c r="BB67" i="2"/>
  <c r="BB68" i="2"/>
  <c r="BB69" i="2"/>
  <c r="BB70" i="2"/>
  <c r="BB71" i="2"/>
  <c r="BB72" i="2"/>
  <c r="BB73" i="2"/>
  <c r="BB74" i="2"/>
  <c r="BB75" i="2"/>
  <c r="BB76" i="2"/>
  <c r="BB77" i="2"/>
  <c r="BB78" i="2"/>
  <c r="BB79" i="2"/>
  <c r="BB80" i="2"/>
  <c r="BB81" i="2"/>
  <c r="BB82" i="2"/>
  <c r="BB83" i="2"/>
  <c r="BB84" i="2"/>
  <c r="BB85" i="2"/>
  <c r="BB86" i="2"/>
  <c r="BB87" i="2"/>
  <c r="BB88" i="2"/>
  <c r="BB89" i="2"/>
  <c r="BB90" i="2"/>
  <c r="BB91" i="2"/>
  <c r="BB92" i="2"/>
  <c r="BB93" i="2"/>
  <c r="BB94" i="2"/>
  <c r="BB95" i="2"/>
  <c r="BB96" i="2"/>
  <c r="BB97" i="2"/>
  <c r="BB98" i="2"/>
  <c r="BB99" i="2"/>
  <c r="BB100" i="2"/>
  <c r="BB101" i="2"/>
  <c r="BB102" i="2"/>
  <c r="BB103" i="2"/>
  <c r="BB3" i="2"/>
  <c r="BA3" i="2" l="1"/>
  <c r="R2" i="2" l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AM2" i="2" s="1"/>
  <c r="AN2" i="2" s="1"/>
  <c r="AO2" i="2" s="1"/>
  <c r="AP2" i="2" s="1"/>
  <c r="AQ2" i="2" s="1"/>
  <c r="AR2" i="2" s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E105" i="1" l="1"/>
  <c r="AK4" i="1" l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  <c r="E106" i="1" l="1"/>
  <c r="E108" i="1" s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AC3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4" i="1"/>
  <c r="H5" i="1"/>
  <c r="H6" i="1"/>
  <c r="H3" i="1"/>
</calcChain>
</file>

<file path=xl/sharedStrings.xml><?xml version="1.0" encoding="utf-8"?>
<sst xmlns="http://schemas.openxmlformats.org/spreadsheetml/2006/main" count="108" uniqueCount="36">
  <si>
    <t>length (m)</t>
  </si>
  <si>
    <t>Nu = h*L/kappa</t>
  </si>
  <si>
    <t>Dimensionless length</t>
  </si>
  <si>
    <t>Nusselt_0_deeg_0ms</t>
  </si>
  <si>
    <t>L/L0</t>
  </si>
  <si>
    <t>Kappa-fluid (w/m2)</t>
  </si>
  <si>
    <t>for Ethanol</t>
  </si>
  <si>
    <t>Hydraulic Diameter (m)</t>
  </si>
  <si>
    <t>height</t>
  </si>
  <si>
    <t>width of channel</t>
  </si>
  <si>
    <t>Dh channel</t>
  </si>
  <si>
    <t>Channels length.</t>
  </si>
  <si>
    <t>in meters</t>
  </si>
  <si>
    <t>Dh = 2*H*W/(H+W)</t>
  </si>
  <si>
    <t>h_For_q50_u40_0ms_0_deg. (w/m2)</t>
  </si>
  <si>
    <t>h_For_q100_u010_0.1ms_0_deg. (w/m2)</t>
  </si>
  <si>
    <t>Nusselt_0deg_0.1ms</t>
  </si>
  <si>
    <t>h_For_q100_u010_0.1ms_16_deg. (w/m2)</t>
  </si>
  <si>
    <t>Nusselt_16_deg_0.1ms</t>
  </si>
  <si>
    <t>h_For_q100_u010_0.1ms_19_deg. (w/m2)</t>
  </si>
  <si>
    <t>Nusselt_19deg_0.1ms</t>
  </si>
  <si>
    <t>h_For_q100_u010_0.1ms_49_deg. (w/m2)</t>
  </si>
  <si>
    <t>Nusselt_49deg_0.1ms</t>
  </si>
  <si>
    <t>h_For_q100_u0.10_0.1ms_70deg. (w/m2)</t>
  </si>
  <si>
    <t>Nusselt_70deg_0.1ms</t>
  </si>
  <si>
    <t>h_For_q100_u010_0.1ms_162_deg. (w/m2)</t>
  </si>
  <si>
    <t>Nusselt_0_deeg_0.1ms</t>
  </si>
  <si>
    <t>Nusselt_101_deeg_0.1ms</t>
  </si>
  <si>
    <t>h_For_q100_u010_0.1ms_101_deg. (w/m2)</t>
  </si>
  <si>
    <t>h Avg</t>
  </si>
  <si>
    <t xml:space="preserve">length </t>
  </si>
  <si>
    <t>in w/m2</t>
  </si>
  <si>
    <t>Single Phase</t>
  </si>
  <si>
    <t>h in w/m2</t>
  </si>
  <si>
    <t>Nusselt_70_deg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</si>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</sst>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11" fontId="0" fillId="0" borderId="0" xfId="0" applyNumberFormat="1"/>
    <xf numFmtId="0" fontId="0" fillId="6" borderId="3" xfId="0" applyFill="1" applyBorder="1"/>
    <xf numFmtId="0" fontId="0" fillId="3" borderId="4" xfId="0" applyFill="1" applyBorder="1"/>
    <xf numFmtId="0" fontId="0" fillId="6" borderId="5" xfId="0" applyFill="1" applyBorder="1"/>
    <xf numFmtId="0" fontId="0" fillId="0" borderId="6" xfId="0" applyBorder="1"/>
    <xf numFmtId="0" fontId="0" fillId="3" borderId="5" xfId="0" applyFill="1" applyBorder="1"/>
    <xf numFmtId="0" fontId="0" fillId="5" borderId="5" xfId="0" applyFill="1" applyBorder="1"/>
    <xf numFmtId="0" fontId="0" fillId="4" borderId="0" xfId="0" applyFill="1" applyBorder="1" applyAlignment="1">
      <alignment wrapText="1"/>
    </xf>
    <xf numFmtId="0" fontId="0" fillId="6" borderId="2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5619.71</c:v>
                </c:pt>
                <c:pt idx="1">
                  <c:v>5383.29</c:v>
                </c:pt>
                <c:pt idx="2">
                  <c:v>5260.53</c:v>
                </c:pt>
                <c:pt idx="3">
                  <c:v>5165.0200000000004</c:v>
                </c:pt>
                <c:pt idx="4">
                  <c:v>5080.01</c:v>
                </c:pt>
                <c:pt idx="5">
                  <c:v>5000.25</c:v>
                </c:pt>
                <c:pt idx="6">
                  <c:v>4924.17</c:v>
                </c:pt>
                <c:pt idx="7">
                  <c:v>4850.71</c:v>
                </c:pt>
                <c:pt idx="8">
                  <c:v>4779.88</c:v>
                </c:pt>
                <c:pt idx="9">
                  <c:v>4711.54</c:v>
                </c:pt>
                <c:pt idx="10">
                  <c:v>4645.33</c:v>
                </c:pt>
                <c:pt idx="11">
                  <c:v>4581.38</c:v>
                </c:pt>
                <c:pt idx="12">
                  <c:v>4519.68</c:v>
                </c:pt>
                <c:pt idx="13">
                  <c:v>4459.91</c:v>
                </c:pt>
                <c:pt idx="14">
                  <c:v>4402.1899999999996</c:v>
                </c:pt>
                <c:pt idx="15">
                  <c:v>4346.5</c:v>
                </c:pt>
                <c:pt idx="16">
                  <c:v>4292.58</c:v>
                </c:pt>
                <c:pt idx="17">
                  <c:v>4240.5200000000004</c:v>
                </c:pt>
                <c:pt idx="18">
                  <c:v>4190.1899999999996</c:v>
                </c:pt>
                <c:pt idx="19">
                  <c:v>4141.5600000000004</c:v>
                </c:pt>
                <c:pt idx="20">
                  <c:v>4094.42</c:v>
                </c:pt>
                <c:pt idx="21">
                  <c:v>4048.95</c:v>
                </c:pt>
                <c:pt idx="22">
                  <c:v>4004.89</c:v>
                </c:pt>
                <c:pt idx="23">
                  <c:v>3962.28</c:v>
                </c:pt>
                <c:pt idx="24">
                  <c:v>3920.95</c:v>
                </c:pt>
                <c:pt idx="25">
                  <c:v>3880.93</c:v>
                </c:pt>
                <c:pt idx="26">
                  <c:v>3842.24</c:v>
                </c:pt>
                <c:pt idx="27">
                  <c:v>3804.67</c:v>
                </c:pt>
                <c:pt idx="28">
                  <c:v>3768.25</c:v>
                </c:pt>
                <c:pt idx="29">
                  <c:v>3732.94</c:v>
                </c:pt>
                <c:pt idx="30">
                  <c:v>3698.71</c:v>
                </c:pt>
                <c:pt idx="31">
                  <c:v>3665.49</c:v>
                </c:pt>
                <c:pt idx="32">
                  <c:v>3633.19</c:v>
                </c:pt>
                <c:pt idx="33">
                  <c:v>3601.92</c:v>
                </c:pt>
                <c:pt idx="34">
                  <c:v>3571.49</c:v>
                </c:pt>
                <c:pt idx="35">
                  <c:v>3541.92</c:v>
                </c:pt>
                <c:pt idx="36">
                  <c:v>3513.21</c:v>
                </c:pt>
                <c:pt idx="37">
                  <c:v>3485.26</c:v>
                </c:pt>
                <c:pt idx="38">
                  <c:v>3458.11</c:v>
                </c:pt>
                <c:pt idx="39">
                  <c:v>3431.71</c:v>
                </c:pt>
                <c:pt idx="40">
                  <c:v>3406.05</c:v>
                </c:pt>
                <c:pt idx="41">
                  <c:v>3381</c:v>
                </c:pt>
                <c:pt idx="42">
                  <c:v>3356.72</c:v>
                </c:pt>
                <c:pt idx="43">
                  <c:v>3333.06</c:v>
                </c:pt>
                <c:pt idx="44">
                  <c:v>3310</c:v>
                </c:pt>
                <c:pt idx="45">
                  <c:v>3287.58</c:v>
                </c:pt>
                <c:pt idx="46">
                  <c:v>3265.68</c:v>
                </c:pt>
                <c:pt idx="47">
                  <c:v>3244.38</c:v>
                </c:pt>
                <c:pt idx="48">
                  <c:v>3223.68</c:v>
                </c:pt>
                <c:pt idx="49">
                  <c:v>3203.49</c:v>
                </c:pt>
                <c:pt idx="50">
                  <c:v>3183.8</c:v>
                </c:pt>
                <c:pt idx="51">
                  <c:v>3164.56</c:v>
                </c:pt>
                <c:pt idx="52">
                  <c:v>3145.89</c:v>
                </c:pt>
                <c:pt idx="53">
                  <c:v>3127.69</c:v>
                </c:pt>
                <c:pt idx="54">
                  <c:v>3109.89</c:v>
                </c:pt>
                <c:pt idx="55">
                  <c:v>3092.58</c:v>
                </c:pt>
                <c:pt idx="56">
                  <c:v>3075.74</c:v>
                </c:pt>
                <c:pt idx="57">
                  <c:v>3059.32</c:v>
                </c:pt>
                <c:pt idx="58">
                  <c:v>3043.31</c:v>
                </c:pt>
                <c:pt idx="59">
                  <c:v>3027.73</c:v>
                </c:pt>
                <c:pt idx="60">
                  <c:v>3012.5</c:v>
                </c:pt>
                <c:pt idx="61">
                  <c:v>2997.71</c:v>
                </c:pt>
                <c:pt idx="62">
                  <c:v>2983.32</c:v>
                </c:pt>
                <c:pt idx="63">
                  <c:v>2969.25</c:v>
                </c:pt>
                <c:pt idx="64">
                  <c:v>2955.65</c:v>
                </c:pt>
                <c:pt idx="65">
                  <c:v>2942.34</c:v>
                </c:pt>
                <c:pt idx="66">
                  <c:v>2929.42</c:v>
                </c:pt>
                <c:pt idx="67">
                  <c:v>2916.81</c:v>
                </c:pt>
                <c:pt idx="68">
                  <c:v>2904.61</c:v>
                </c:pt>
                <c:pt idx="69">
                  <c:v>2892.76</c:v>
                </c:pt>
                <c:pt idx="70">
                  <c:v>2881.26</c:v>
                </c:pt>
                <c:pt idx="71">
                  <c:v>2870.06</c:v>
                </c:pt>
                <c:pt idx="72">
                  <c:v>2859.23</c:v>
                </c:pt>
                <c:pt idx="73">
                  <c:v>2848.76</c:v>
                </c:pt>
                <c:pt idx="74">
                  <c:v>2838.57</c:v>
                </c:pt>
                <c:pt idx="75">
                  <c:v>2828.77</c:v>
                </c:pt>
                <c:pt idx="76">
                  <c:v>2819.28</c:v>
                </c:pt>
                <c:pt idx="77">
                  <c:v>2810.09</c:v>
                </c:pt>
                <c:pt idx="78">
                  <c:v>2801.28</c:v>
                </c:pt>
                <c:pt idx="79">
                  <c:v>2792.79</c:v>
                </c:pt>
                <c:pt idx="80">
                  <c:v>2784.62</c:v>
                </c:pt>
                <c:pt idx="81">
                  <c:v>2776.78</c:v>
                </c:pt>
                <c:pt idx="82">
                  <c:v>2769.32</c:v>
                </c:pt>
                <c:pt idx="83">
                  <c:v>2762.17</c:v>
                </c:pt>
                <c:pt idx="84">
                  <c:v>2755.39</c:v>
                </c:pt>
                <c:pt idx="85">
                  <c:v>2748.95</c:v>
                </c:pt>
                <c:pt idx="86">
                  <c:v>2742.81</c:v>
                </c:pt>
                <c:pt idx="87">
                  <c:v>2737.1</c:v>
                </c:pt>
                <c:pt idx="88">
                  <c:v>2731.72</c:v>
                </c:pt>
                <c:pt idx="89">
                  <c:v>2726.69</c:v>
                </c:pt>
                <c:pt idx="90">
                  <c:v>2722.01</c:v>
                </c:pt>
                <c:pt idx="91">
                  <c:v>2717.78</c:v>
                </c:pt>
                <c:pt idx="92">
                  <c:v>2713.93</c:v>
                </c:pt>
                <c:pt idx="93">
                  <c:v>2710.43</c:v>
                </c:pt>
                <c:pt idx="94">
                  <c:v>2707.38</c:v>
                </c:pt>
                <c:pt idx="95">
                  <c:v>2704.71</c:v>
                </c:pt>
                <c:pt idx="96">
                  <c:v>2702.56</c:v>
                </c:pt>
                <c:pt idx="97">
                  <c:v>2700.77</c:v>
                </c:pt>
                <c:pt idx="98">
                  <c:v>2699.46</c:v>
                </c:pt>
                <c:pt idx="99">
                  <c:v>2698.65</c:v>
                </c:pt>
                <c:pt idx="100">
                  <c:v>2698.15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  <c:pt idx="0">
                  <c:v>5742.79</c:v>
                </c:pt>
                <c:pt idx="1">
                  <c:v>5398.51</c:v>
                </c:pt>
                <c:pt idx="2">
                  <c:v>5308.24</c:v>
                </c:pt>
                <c:pt idx="3">
                  <c:v>5298.72</c:v>
                </c:pt>
                <c:pt idx="4">
                  <c:v>5255.21</c:v>
                </c:pt>
                <c:pt idx="5">
                  <c:v>5225.82</c:v>
                </c:pt>
                <c:pt idx="6">
                  <c:v>5360.82</c:v>
                </c:pt>
                <c:pt idx="7">
                  <c:v>5304.72</c:v>
                </c:pt>
                <c:pt idx="8">
                  <c:v>5276.71</c:v>
                </c:pt>
                <c:pt idx="9">
                  <c:v>5269.26</c:v>
                </c:pt>
                <c:pt idx="10">
                  <c:v>5231.42</c:v>
                </c:pt>
                <c:pt idx="11">
                  <c:v>5135.51</c:v>
                </c:pt>
                <c:pt idx="12">
                  <c:v>5014.42</c:v>
                </c:pt>
                <c:pt idx="13">
                  <c:v>4904.24</c:v>
                </c:pt>
                <c:pt idx="14">
                  <c:v>4832.3500000000004</c:v>
                </c:pt>
                <c:pt idx="15">
                  <c:v>4741.92</c:v>
                </c:pt>
                <c:pt idx="16">
                  <c:v>4734.99</c:v>
                </c:pt>
                <c:pt idx="17">
                  <c:v>4608.0600000000004</c:v>
                </c:pt>
                <c:pt idx="18">
                  <c:v>4504.1499999999996</c:v>
                </c:pt>
                <c:pt idx="19">
                  <c:v>4412.21</c:v>
                </c:pt>
                <c:pt idx="20">
                  <c:v>4290.6899999999996</c:v>
                </c:pt>
                <c:pt idx="21">
                  <c:v>4203.47</c:v>
                </c:pt>
                <c:pt idx="22">
                  <c:v>4131.9799999999996</c:v>
                </c:pt>
                <c:pt idx="23">
                  <c:v>4068.68</c:v>
                </c:pt>
                <c:pt idx="24">
                  <c:v>4008.34</c:v>
                </c:pt>
                <c:pt idx="25">
                  <c:v>3951.24</c:v>
                </c:pt>
                <c:pt idx="26">
                  <c:v>3902.67</c:v>
                </c:pt>
                <c:pt idx="27">
                  <c:v>3862.7</c:v>
                </c:pt>
                <c:pt idx="28">
                  <c:v>3824.7</c:v>
                </c:pt>
                <c:pt idx="29">
                  <c:v>3787.41</c:v>
                </c:pt>
                <c:pt idx="30">
                  <c:v>3751.29</c:v>
                </c:pt>
                <c:pt idx="31">
                  <c:v>3716.16</c:v>
                </c:pt>
                <c:pt idx="32">
                  <c:v>3681.41</c:v>
                </c:pt>
                <c:pt idx="33">
                  <c:v>3647.31</c:v>
                </c:pt>
                <c:pt idx="34">
                  <c:v>3613.83</c:v>
                </c:pt>
                <c:pt idx="35">
                  <c:v>3580.48</c:v>
                </c:pt>
                <c:pt idx="36">
                  <c:v>3547.48</c:v>
                </c:pt>
                <c:pt idx="37">
                  <c:v>3515.62</c:v>
                </c:pt>
                <c:pt idx="38">
                  <c:v>3484.99</c:v>
                </c:pt>
                <c:pt idx="39">
                  <c:v>3455.9</c:v>
                </c:pt>
                <c:pt idx="40">
                  <c:v>3428.24</c:v>
                </c:pt>
                <c:pt idx="41">
                  <c:v>3401.97</c:v>
                </c:pt>
                <c:pt idx="42">
                  <c:v>3376.78</c:v>
                </c:pt>
                <c:pt idx="43">
                  <c:v>3352.67</c:v>
                </c:pt>
                <c:pt idx="44">
                  <c:v>3329.39</c:v>
                </c:pt>
                <c:pt idx="45">
                  <c:v>3306.93</c:v>
                </c:pt>
                <c:pt idx="46">
                  <c:v>3284.88</c:v>
                </c:pt>
                <c:pt idx="47">
                  <c:v>3263.02</c:v>
                </c:pt>
                <c:pt idx="48">
                  <c:v>3241.44</c:v>
                </c:pt>
                <c:pt idx="49">
                  <c:v>3220.15</c:v>
                </c:pt>
                <c:pt idx="50">
                  <c:v>3199.23</c:v>
                </c:pt>
                <c:pt idx="51">
                  <c:v>3178.94</c:v>
                </c:pt>
                <c:pt idx="52">
                  <c:v>3159.46</c:v>
                </c:pt>
                <c:pt idx="53">
                  <c:v>3140.61</c:v>
                </c:pt>
                <c:pt idx="54">
                  <c:v>3122.51</c:v>
                </c:pt>
                <c:pt idx="55">
                  <c:v>3104.96</c:v>
                </c:pt>
                <c:pt idx="56">
                  <c:v>3087.9</c:v>
                </c:pt>
                <c:pt idx="57">
                  <c:v>3071.3</c:v>
                </c:pt>
                <c:pt idx="58">
                  <c:v>3055.12</c:v>
                </c:pt>
                <c:pt idx="59">
                  <c:v>3039.24</c:v>
                </c:pt>
                <c:pt idx="60">
                  <c:v>3023.8</c:v>
                </c:pt>
                <c:pt idx="61">
                  <c:v>3008.78</c:v>
                </c:pt>
                <c:pt idx="62">
                  <c:v>2994.1</c:v>
                </c:pt>
                <c:pt idx="63">
                  <c:v>2979.78</c:v>
                </c:pt>
                <c:pt idx="64">
                  <c:v>2965.91</c:v>
                </c:pt>
                <c:pt idx="65">
                  <c:v>2952.33</c:v>
                </c:pt>
                <c:pt idx="66">
                  <c:v>2939.19</c:v>
                </c:pt>
                <c:pt idx="67">
                  <c:v>2926.37</c:v>
                </c:pt>
                <c:pt idx="68">
                  <c:v>2913.92</c:v>
                </c:pt>
                <c:pt idx="69">
                  <c:v>2901.83</c:v>
                </c:pt>
                <c:pt idx="70">
                  <c:v>2890.13</c:v>
                </c:pt>
                <c:pt idx="71">
                  <c:v>2878.73</c:v>
                </c:pt>
                <c:pt idx="72">
                  <c:v>2867.67</c:v>
                </c:pt>
                <c:pt idx="73">
                  <c:v>2856.98</c:v>
                </c:pt>
                <c:pt idx="74">
                  <c:v>2846.61</c:v>
                </c:pt>
                <c:pt idx="75">
                  <c:v>2836.56</c:v>
                </c:pt>
                <c:pt idx="76">
                  <c:v>2826.86</c:v>
                </c:pt>
                <c:pt idx="77">
                  <c:v>2817.54</c:v>
                </c:pt>
                <c:pt idx="78">
                  <c:v>2808.48</c:v>
                </c:pt>
                <c:pt idx="79">
                  <c:v>2799.83</c:v>
                </c:pt>
                <c:pt idx="80">
                  <c:v>2791.47</c:v>
                </c:pt>
                <c:pt idx="81">
                  <c:v>2783.42</c:v>
                </c:pt>
                <c:pt idx="82">
                  <c:v>2775.74</c:v>
                </c:pt>
                <c:pt idx="83">
                  <c:v>2768.4</c:v>
                </c:pt>
                <c:pt idx="84">
                  <c:v>2761.4</c:v>
                </c:pt>
                <c:pt idx="85">
                  <c:v>2754.78</c:v>
                </c:pt>
                <c:pt idx="86">
                  <c:v>2748.44</c:v>
                </c:pt>
                <c:pt idx="87">
                  <c:v>2742.51</c:v>
                </c:pt>
                <c:pt idx="88">
                  <c:v>2736.95</c:v>
                </c:pt>
                <c:pt idx="89">
                  <c:v>2731.72</c:v>
                </c:pt>
                <c:pt idx="90">
                  <c:v>2726.86</c:v>
                </c:pt>
                <c:pt idx="91">
                  <c:v>2722.38</c:v>
                </c:pt>
                <c:pt idx="92">
                  <c:v>2718.33</c:v>
                </c:pt>
                <c:pt idx="93">
                  <c:v>2714.66</c:v>
                </c:pt>
                <c:pt idx="94">
                  <c:v>2711.39</c:v>
                </c:pt>
                <c:pt idx="95">
                  <c:v>2708.52</c:v>
                </c:pt>
                <c:pt idx="96">
                  <c:v>2706.1</c:v>
                </c:pt>
                <c:pt idx="97">
                  <c:v>2704.09</c:v>
                </c:pt>
                <c:pt idx="98">
                  <c:v>2702.59</c:v>
                </c:pt>
                <c:pt idx="99">
                  <c:v>2701.57</c:v>
                </c:pt>
                <c:pt idx="100">
                  <c:v>2700.95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  <c:pt idx="0">
                  <c:v>5666.61</c:v>
                </c:pt>
                <c:pt idx="1">
                  <c:v>5631.48</c:v>
                </c:pt>
                <c:pt idx="2">
                  <c:v>5340.92</c:v>
                </c:pt>
                <c:pt idx="3">
                  <c:v>5290.13</c:v>
                </c:pt>
                <c:pt idx="4">
                  <c:v>5289.61</c:v>
                </c:pt>
                <c:pt idx="5">
                  <c:v>5449.16</c:v>
                </c:pt>
                <c:pt idx="6">
                  <c:v>5539.97</c:v>
                </c:pt>
                <c:pt idx="7">
                  <c:v>5311.13</c:v>
                </c:pt>
                <c:pt idx="8">
                  <c:v>5259.36</c:v>
                </c:pt>
                <c:pt idx="9">
                  <c:v>5177.8900000000003</c:v>
                </c:pt>
                <c:pt idx="10">
                  <c:v>5226.51</c:v>
                </c:pt>
                <c:pt idx="11">
                  <c:v>5144.07</c:v>
                </c:pt>
                <c:pt idx="12">
                  <c:v>5071.8599999999997</c:v>
                </c:pt>
                <c:pt idx="13">
                  <c:v>4921.12</c:v>
                </c:pt>
                <c:pt idx="14">
                  <c:v>4840.07</c:v>
                </c:pt>
                <c:pt idx="15">
                  <c:v>4759.33</c:v>
                </c:pt>
                <c:pt idx="16">
                  <c:v>4682.83</c:v>
                </c:pt>
                <c:pt idx="17">
                  <c:v>4612.3900000000003</c:v>
                </c:pt>
                <c:pt idx="18">
                  <c:v>4501.66</c:v>
                </c:pt>
                <c:pt idx="19">
                  <c:v>4430.46</c:v>
                </c:pt>
                <c:pt idx="20">
                  <c:v>4287.2700000000004</c:v>
                </c:pt>
                <c:pt idx="21">
                  <c:v>4201.3500000000004</c:v>
                </c:pt>
                <c:pt idx="22">
                  <c:v>4130.03</c:v>
                </c:pt>
                <c:pt idx="23">
                  <c:v>4066.53</c:v>
                </c:pt>
                <c:pt idx="24">
                  <c:v>4006.81</c:v>
                </c:pt>
                <c:pt idx="25">
                  <c:v>3952.24</c:v>
                </c:pt>
                <c:pt idx="26">
                  <c:v>3904.19</c:v>
                </c:pt>
                <c:pt idx="27">
                  <c:v>3863.78</c:v>
                </c:pt>
                <c:pt idx="28">
                  <c:v>3825.85</c:v>
                </c:pt>
                <c:pt idx="29">
                  <c:v>3788.84</c:v>
                </c:pt>
                <c:pt idx="30">
                  <c:v>3752.76</c:v>
                </c:pt>
                <c:pt idx="31">
                  <c:v>3717.39</c:v>
                </c:pt>
                <c:pt idx="32">
                  <c:v>3682.49</c:v>
                </c:pt>
                <c:pt idx="33">
                  <c:v>3648.54</c:v>
                </c:pt>
                <c:pt idx="34">
                  <c:v>3615.39</c:v>
                </c:pt>
                <c:pt idx="35">
                  <c:v>3582.3</c:v>
                </c:pt>
                <c:pt idx="36">
                  <c:v>3549.63</c:v>
                </c:pt>
                <c:pt idx="37">
                  <c:v>3517.97</c:v>
                </c:pt>
                <c:pt idx="38">
                  <c:v>3487.73</c:v>
                </c:pt>
                <c:pt idx="39">
                  <c:v>3458.89</c:v>
                </c:pt>
                <c:pt idx="40">
                  <c:v>3431.36</c:v>
                </c:pt>
                <c:pt idx="41">
                  <c:v>3404.95</c:v>
                </c:pt>
                <c:pt idx="42">
                  <c:v>3379.49</c:v>
                </c:pt>
                <c:pt idx="43">
                  <c:v>3354.8</c:v>
                </c:pt>
                <c:pt idx="44">
                  <c:v>3330.89</c:v>
                </c:pt>
                <c:pt idx="45">
                  <c:v>3307.62</c:v>
                </c:pt>
                <c:pt idx="46">
                  <c:v>3284.93</c:v>
                </c:pt>
                <c:pt idx="47">
                  <c:v>3262.69</c:v>
                </c:pt>
                <c:pt idx="48">
                  <c:v>3240.91</c:v>
                </c:pt>
                <c:pt idx="49">
                  <c:v>3219.53</c:v>
                </c:pt>
                <c:pt idx="50">
                  <c:v>3198.82</c:v>
                </c:pt>
                <c:pt idx="51">
                  <c:v>3178.79</c:v>
                </c:pt>
                <c:pt idx="52">
                  <c:v>3159.46</c:v>
                </c:pt>
                <c:pt idx="53">
                  <c:v>3140.8</c:v>
                </c:pt>
                <c:pt idx="54">
                  <c:v>3122.71</c:v>
                </c:pt>
                <c:pt idx="55">
                  <c:v>3105.2</c:v>
                </c:pt>
                <c:pt idx="56">
                  <c:v>3088.13</c:v>
                </c:pt>
                <c:pt idx="57">
                  <c:v>3071.49</c:v>
                </c:pt>
                <c:pt idx="58">
                  <c:v>3055.3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2979.98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2890.28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2846.73</c:v>
                </c:pt>
                <c:pt idx="75">
                  <c:v>2836.72</c:v>
                </c:pt>
                <c:pt idx="76">
                  <c:v>2827.01</c:v>
                </c:pt>
                <c:pt idx="77">
                  <c:v>2817.63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2768.49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</c:v>
                </c:pt>
                <c:pt idx="88">
                  <c:v>2737.03</c:v>
                </c:pt>
                <c:pt idx="89">
                  <c:v>2731.79</c:v>
                </c:pt>
                <c:pt idx="90">
                  <c:v>2726.95</c:v>
                </c:pt>
                <c:pt idx="91">
                  <c:v>2722.46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2706.14</c:v>
                </c:pt>
                <c:pt idx="97">
                  <c:v>2704.16</c:v>
                </c:pt>
                <c:pt idx="98">
                  <c:v>2702.63</c:v>
                </c:pt>
                <c:pt idx="99">
                  <c:v>2701.61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5738.23</c:v>
                </c:pt>
                <c:pt idx="1">
                  <c:v>5396.11</c:v>
                </c:pt>
                <c:pt idx="2">
                  <c:v>5281.89</c:v>
                </c:pt>
                <c:pt idx="3">
                  <c:v>5247</c:v>
                </c:pt>
                <c:pt idx="4">
                  <c:v>5265.64</c:v>
                </c:pt>
                <c:pt idx="5">
                  <c:v>5174.16</c:v>
                </c:pt>
                <c:pt idx="6">
                  <c:v>5345.09</c:v>
                </c:pt>
                <c:pt idx="7">
                  <c:v>5280.21</c:v>
                </c:pt>
                <c:pt idx="8">
                  <c:v>5256.59</c:v>
                </c:pt>
                <c:pt idx="9">
                  <c:v>5197.37</c:v>
                </c:pt>
                <c:pt idx="10">
                  <c:v>5232.43</c:v>
                </c:pt>
                <c:pt idx="11">
                  <c:v>5120.07</c:v>
                </c:pt>
                <c:pt idx="12">
                  <c:v>4981.3500000000004</c:v>
                </c:pt>
                <c:pt idx="13">
                  <c:v>4895.8100000000004</c:v>
                </c:pt>
                <c:pt idx="14">
                  <c:v>4823.32</c:v>
                </c:pt>
                <c:pt idx="15">
                  <c:v>4754.26</c:v>
                </c:pt>
                <c:pt idx="16">
                  <c:v>4726.38</c:v>
                </c:pt>
                <c:pt idx="17">
                  <c:v>4643.93</c:v>
                </c:pt>
                <c:pt idx="18">
                  <c:v>4507.6000000000004</c:v>
                </c:pt>
                <c:pt idx="19">
                  <c:v>4408.3900000000003</c:v>
                </c:pt>
                <c:pt idx="20">
                  <c:v>4291.84</c:v>
                </c:pt>
                <c:pt idx="21">
                  <c:v>4204.93</c:v>
                </c:pt>
                <c:pt idx="22">
                  <c:v>4132.91</c:v>
                </c:pt>
                <c:pt idx="23">
                  <c:v>4069.14</c:v>
                </c:pt>
                <c:pt idx="24">
                  <c:v>4008.22</c:v>
                </c:pt>
                <c:pt idx="25">
                  <c:v>3950.89</c:v>
                </c:pt>
                <c:pt idx="26">
                  <c:v>3903.41</c:v>
                </c:pt>
                <c:pt idx="27">
                  <c:v>3862.87</c:v>
                </c:pt>
                <c:pt idx="28">
                  <c:v>3823.72</c:v>
                </c:pt>
                <c:pt idx="29">
                  <c:v>3785.98</c:v>
                </c:pt>
                <c:pt idx="30">
                  <c:v>3750.13</c:v>
                </c:pt>
                <c:pt idx="31">
                  <c:v>3715.5</c:v>
                </c:pt>
                <c:pt idx="32">
                  <c:v>3681.53</c:v>
                </c:pt>
                <c:pt idx="33">
                  <c:v>3648.24</c:v>
                </c:pt>
                <c:pt idx="34">
                  <c:v>3615.53</c:v>
                </c:pt>
                <c:pt idx="35">
                  <c:v>3582.88</c:v>
                </c:pt>
                <c:pt idx="36">
                  <c:v>3550.69</c:v>
                </c:pt>
                <c:pt idx="37">
                  <c:v>3519.33</c:v>
                </c:pt>
                <c:pt idx="38">
                  <c:v>3489.12</c:v>
                </c:pt>
                <c:pt idx="39">
                  <c:v>3460.21</c:v>
                </c:pt>
                <c:pt idx="40">
                  <c:v>3432.47</c:v>
                </c:pt>
                <c:pt idx="41">
                  <c:v>3405.88</c:v>
                </c:pt>
                <c:pt idx="42">
                  <c:v>3380.26</c:v>
                </c:pt>
                <c:pt idx="43">
                  <c:v>3355.48</c:v>
                </c:pt>
                <c:pt idx="44">
                  <c:v>3331.56</c:v>
                </c:pt>
                <c:pt idx="45">
                  <c:v>3308.36</c:v>
                </c:pt>
                <c:pt idx="46">
                  <c:v>3285.85</c:v>
                </c:pt>
                <c:pt idx="47">
                  <c:v>3263.87</c:v>
                </c:pt>
                <c:pt idx="48">
                  <c:v>3242.07</c:v>
                </c:pt>
                <c:pt idx="49">
                  <c:v>3220.46</c:v>
                </c:pt>
                <c:pt idx="50">
                  <c:v>3199.33</c:v>
                </c:pt>
                <c:pt idx="51">
                  <c:v>3178.94</c:v>
                </c:pt>
                <c:pt idx="52">
                  <c:v>3159.36</c:v>
                </c:pt>
                <c:pt idx="53">
                  <c:v>3140.56</c:v>
                </c:pt>
                <c:pt idx="54">
                  <c:v>3122.51</c:v>
                </c:pt>
                <c:pt idx="55">
                  <c:v>3104.96</c:v>
                </c:pt>
                <c:pt idx="56">
                  <c:v>3087.99</c:v>
                </c:pt>
                <c:pt idx="57">
                  <c:v>3071.39</c:v>
                </c:pt>
                <c:pt idx="58">
                  <c:v>3055.21</c:v>
                </c:pt>
                <c:pt idx="59">
                  <c:v>3039.42</c:v>
                </c:pt>
                <c:pt idx="60">
                  <c:v>3023.98</c:v>
                </c:pt>
                <c:pt idx="61">
                  <c:v>3008.97</c:v>
                </c:pt>
                <c:pt idx="62">
                  <c:v>2994.28</c:v>
                </c:pt>
                <c:pt idx="63">
                  <c:v>2979.96</c:v>
                </c:pt>
                <c:pt idx="64">
                  <c:v>2966.08</c:v>
                </c:pt>
                <c:pt idx="65">
                  <c:v>2952.51</c:v>
                </c:pt>
                <c:pt idx="66">
                  <c:v>2939.36</c:v>
                </c:pt>
                <c:pt idx="67">
                  <c:v>2926.54</c:v>
                </c:pt>
                <c:pt idx="68">
                  <c:v>2914.09</c:v>
                </c:pt>
                <c:pt idx="69">
                  <c:v>2902</c:v>
                </c:pt>
                <c:pt idx="70">
                  <c:v>2890.3</c:v>
                </c:pt>
                <c:pt idx="71">
                  <c:v>2878.9</c:v>
                </c:pt>
                <c:pt idx="72">
                  <c:v>2867.84</c:v>
                </c:pt>
                <c:pt idx="73">
                  <c:v>2857.1</c:v>
                </c:pt>
                <c:pt idx="74">
                  <c:v>2846.75</c:v>
                </c:pt>
                <c:pt idx="75">
                  <c:v>2836.72</c:v>
                </c:pt>
                <c:pt idx="76">
                  <c:v>2827.01</c:v>
                </c:pt>
                <c:pt idx="77">
                  <c:v>2817.65</c:v>
                </c:pt>
                <c:pt idx="78">
                  <c:v>2808.64</c:v>
                </c:pt>
                <c:pt idx="79">
                  <c:v>2799.9</c:v>
                </c:pt>
                <c:pt idx="80">
                  <c:v>2791.54</c:v>
                </c:pt>
                <c:pt idx="81">
                  <c:v>2783.54</c:v>
                </c:pt>
                <c:pt idx="82">
                  <c:v>2775.85</c:v>
                </c:pt>
                <c:pt idx="83">
                  <c:v>2768.51</c:v>
                </c:pt>
                <c:pt idx="84">
                  <c:v>2761.52</c:v>
                </c:pt>
                <c:pt idx="85">
                  <c:v>2754.86</c:v>
                </c:pt>
                <c:pt idx="86">
                  <c:v>2748.57</c:v>
                </c:pt>
                <c:pt idx="87">
                  <c:v>2742.62</c:v>
                </c:pt>
                <c:pt idx="88">
                  <c:v>2737.03</c:v>
                </c:pt>
                <c:pt idx="89">
                  <c:v>2731.79</c:v>
                </c:pt>
                <c:pt idx="90">
                  <c:v>2726.99</c:v>
                </c:pt>
                <c:pt idx="91">
                  <c:v>2722.5</c:v>
                </c:pt>
                <c:pt idx="92">
                  <c:v>2718.43</c:v>
                </c:pt>
                <c:pt idx="93">
                  <c:v>2714.74</c:v>
                </c:pt>
                <c:pt idx="94">
                  <c:v>2711.46</c:v>
                </c:pt>
                <c:pt idx="95">
                  <c:v>2708.6</c:v>
                </c:pt>
                <c:pt idx="96">
                  <c:v>2706.18</c:v>
                </c:pt>
                <c:pt idx="97">
                  <c:v>2704.16</c:v>
                </c:pt>
                <c:pt idx="98">
                  <c:v>2702.63</c:v>
                </c:pt>
                <c:pt idx="99">
                  <c:v>2701.64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5657.79</c:v>
                </c:pt>
                <c:pt idx="1">
                  <c:v>5482.42</c:v>
                </c:pt>
                <c:pt idx="2">
                  <c:v>5427.34</c:v>
                </c:pt>
                <c:pt idx="3">
                  <c:v>5535.64</c:v>
                </c:pt>
                <c:pt idx="4">
                  <c:v>5549.13</c:v>
                </c:pt>
                <c:pt idx="5">
                  <c:v>5541.39</c:v>
                </c:pt>
                <c:pt idx="6">
                  <c:v>5428.3</c:v>
                </c:pt>
                <c:pt idx="7">
                  <c:v>5317.31</c:v>
                </c:pt>
                <c:pt idx="8">
                  <c:v>5239.3100000000004</c:v>
                </c:pt>
                <c:pt idx="9">
                  <c:v>5151</c:v>
                </c:pt>
                <c:pt idx="10">
                  <c:v>5179.0200000000004</c:v>
                </c:pt>
                <c:pt idx="11">
                  <c:v>5113.3599999999997</c:v>
                </c:pt>
                <c:pt idx="12">
                  <c:v>5005.4799999999996</c:v>
                </c:pt>
                <c:pt idx="13">
                  <c:v>4903.34</c:v>
                </c:pt>
                <c:pt idx="14">
                  <c:v>4833.78</c:v>
                </c:pt>
                <c:pt idx="15">
                  <c:v>4740.91</c:v>
                </c:pt>
                <c:pt idx="16">
                  <c:v>4711.04</c:v>
                </c:pt>
                <c:pt idx="17">
                  <c:v>4624.3</c:v>
                </c:pt>
                <c:pt idx="18">
                  <c:v>4521.5600000000004</c:v>
                </c:pt>
                <c:pt idx="19">
                  <c:v>4424.63</c:v>
                </c:pt>
                <c:pt idx="20">
                  <c:v>4286.72</c:v>
                </c:pt>
                <c:pt idx="21">
                  <c:v>4201.37</c:v>
                </c:pt>
                <c:pt idx="22">
                  <c:v>4130.72</c:v>
                </c:pt>
                <c:pt idx="23">
                  <c:v>4067.69</c:v>
                </c:pt>
                <c:pt idx="24">
                  <c:v>4007.78</c:v>
                </c:pt>
                <c:pt idx="25">
                  <c:v>3952.26</c:v>
                </c:pt>
                <c:pt idx="26">
                  <c:v>3903.73</c:v>
                </c:pt>
                <c:pt idx="27">
                  <c:v>3864.13</c:v>
                </c:pt>
                <c:pt idx="28">
                  <c:v>3826.72</c:v>
                </c:pt>
                <c:pt idx="29">
                  <c:v>3789.96</c:v>
                </c:pt>
                <c:pt idx="30">
                  <c:v>3754.25</c:v>
                </c:pt>
                <c:pt idx="31">
                  <c:v>3719.37</c:v>
                </c:pt>
                <c:pt idx="32">
                  <c:v>3684.94</c:v>
                </c:pt>
                <c:pt idx="33">
                  <c:v>3651.03</c:v>
                </c:pt>
                <c:pt idx="34">
                  <c:v>3617.91</c:v>
                </c:pt>
                <c:pt idx="35">
                  <c:v>3585.19</c:v>
                </c:pt>
                <c:pt idx="36">
                  <c:v>3553.09</c:v>
                </c:pt>
                <c:pt idx="37">
                  <c:v>3521.81</c:v>
                </c:pt>
                <c:pt idx="38">
                  <c:v>3491.44</c:v>
                </c:pt>
                <c:pt idx="39">
                  <c:v>3461.88</c:v>
                </c:pt>
                <c:pt idx="40">
                  <c:v>3433</c:v>
                </c:pt>
                <c:pt idx="41">
                  <c:v>3404.95</c:v>
                </c:pt>
                <c:pt idx="42">
                  <c:v>3377.98</c:v>
                </c:pt>
                <c:pt idx="43">
                  <c:v>3352.16</c:v>
                </c:pt>
                <c:pt idx="44">
                  <c:v>3327.46</c:v>
                </c:pt>
                <c:pt idx="45">
                  <c:v>3303.87</c:v>
                </c:pt>
                <c:pt idx="46">
                  <c:v>3281.22</c:v>
                </c:pt>
                <c:pt idx="47">
                  <c:v>3259.4</c:v>
                </c:pt>
                <c:pt idx="48">
                  <c:v>3238.34</c:v>
                </c:pt>
                <c:pt idx="49">
                  <c:v>3217.86</c:v>
                </c:pt>
                <c:pt idx="50">
                  <c:v>3197.85</c:v>
                </c:pt>
                <c:pt idx="51">
                  <c:v>3178.34</c:v>
                </c:pt>
                <c:pt idx="52">
                  <c:v>3159.36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3071.44</c:v>
                </c:pt>
                <c:pt idx="58">
                  <c:v>3055.16</c:v>
                </c:pt>
                <c:pt idx="59">
                  <c:v>3039.33</c:v>
                </c:pt>
                <c:pt idx="60">
                  <c:v>3023.8</c:v>
                </c:pt>
                <c:pt idx="61">
                  <c:v>3008.74</c:v>
                </c:pt>
                <c:pt idx="62">
                  <c:v>2994.06</c:v>
                </c:pt>
                <c:pt idx="63">
                  <c:v>2979.78</c:v>
                </c:pt>
                <c:pt idx="64">
                  <c:v>2965.82</c:v>
                </c:pt>
                <c:pt idx="65">
                  <c:v>2952.33</c:v>
                </c:pt>
                <c:pt idx="66">
                  <c:v>2939.15</c:v>
                </c:pt>
                <c:pt idx="67">
                  <c:v>2926.35</c:v>
                </c:pt>
                <c:pt idx="68">
                  <c:v>2913.92</c:v>
                </c:pt>
                <c:pt idx="69">
                  <c:v>2901.83</c:v>
                </c:pt>
                <c:pt idx="70">
                  <c:v>2890.09</c:v>
                </c:pt>
                <c:pt idx="71">
                  <c:v>2878.69</c:v>
                </c:pt>
                <c:pt idx="72">
                  <c:v>2867.67</c:v>
                </c:pt>
                <c:pt idx="73">
                  <c:v>2856.94</c:v>
                </c:pt>
                <c:pt idx="74">
                  <c:v>2846.57</c:v>
                </c:pt>
                <c:pt idx="75">
                  <c:v>2836.56</c:v>
                </c:pt>
                <c:pt idx="76">
                  <c:v>2826.86</c:v>
                </c:pt>
                <c:pt idx="77">
                  <c:v>2817.46</c:v>
                </c:pt>
                <c:pt idx="78">
                  <c:v>2808.44</c:v>
                </c:pt>
                <c:pt idx="79">
                  <c:v>2799.75</c:v>
                </c:pt>
                <c:pt idx="80">
                  <c:v>2791.38</c:v>
                </c:pt>
                <c:pt idx="81">
                  <c:v>2783.38</c:v>
                </c:pt>
                <c:pt idx="82">
                  <c:v>2775.7</c:v>
                </c:pt>
                <c:pt idx="83">
                  <c:v>2768.36</c:v>
                </c:pt>
                <c:pt idx="84">
                  <c:v>2761.36</c:v>
                </c:pt>
                <c:pt idx="85">
                  <c:v>2754.71</c:v>
                </c:pt>
                <c:pt idx="86">
                  <c:v>2748.42</c:v>
                </c:pt>
                <c:pt idx="87">
                  <c:v>2742.49</c:v>
                </c:pt>
                <c:pt idx="88">
                  <c:v>2736.88</c:v>
                </c:pt>
                <c:pt idx="89">
                  <c:v>2731.68</c:v>
                </c:pt>
                <c:pt idx="90">
                  <c:v>2726.84</c:v>
                </c:pt>
                <c:pt idx="91">
                  <c:v>2722.38</c:v>
                </c:pt>
                <c:pt idx="92">
                  <c:v>2718.32</c:v>
                </c:pt>
                <c:pt idx="93">
                  <c:v>2714.66</c:v>
                </c:pt>
                <c:pt idx="94">
                  <c:v>2711.35</c:v>
                </c:pt>
                <c:pt idx="95">
                  <c:v>2708.52</c:v>
                </c:pt>
                <c:pt idx="96">
                  <c:v>2706.07</c:v>
                </c:pt>
                <c:pt idx="97">
                  <c:v>2704.09</c:v>
                </c:pt>
                <c:pt idx="98">
                  <c:v>2702.56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5643.02</c:v>
                </c:pt>
                <c:pt idx="1">
                  <c:v>5468.18</c:v>
                </c:pt>
                <c:pt idx="2">
                  <c:v>5396.84</c:v>
                </c:pt>
                <c:pt idx="3">
                  <c:v>5434.35</c:v>
                </c:pt>
                <c:pt idx="4">
                  <c:v>5368.09</c:v>
                </c:pt>
                <c:pt idx="5">
                  <c:v>5516.33</c:v>
                </c:pt>
                <c:pt idx="6">
                  <c:v>5456.25</c:v>
                </c:pt>
                <c:pt idx="7">
                  <c:v>5397.45</c:v>
                </c:pt>
                <c:pt idx="8">
                  <c:v>5257.36</c:v>
                </c:pt>
                <c:pt idx="9">
                  <c:v>5163.87</c:v>
                </c:pt>
                <c:pt idx="10">
                  <c:v>5071.51</c:v>
                </c:pt>
                <c:pt idx="11">
                  <c:v>5118.13</c:v>
                </c:pt>
                <c:pt idx="12">
                  <c:v>5014.01</c:v>
                </c:pt>
                <c:pt idx="13">
                  <c:v>4902.83</c:v>
                </c:pt>
                <c:pt idx="14">
                  <c:v>4826.72</c:v>
                </c:pt>
                <c:pt idx="15">
                  <c:v>4742.46</c:v>
                </c:pt>
                <c:pt idx="16">
                  <c:v>4721.16</c:v>
                </c:pt>
                <c:pt idx="17">
                  <c:v>4608.67</c:v>
                </c:pt>
                <c:pt idx="18">
                  <c:v>4517.42</c:v>
                </c:pt>
                <c:pt idx="19">
                  <c:v>4466.6499999999996</c:v>
                </c:pt>
                <c:pt idx="20">
                  <c:v>4305.92</c:v>
                </c:pt>
                <c:pt idx="21">
                  <c:v>4211.12</c:v>
                </c:pt>
                <c:pt idx="22">
                  <c:v>4137.0200000000004</c:v>
                </c:pt>
                <c:pt idx="23">
                  <c:v>4073.05</c:v>
                </c:pt>
                <c:pt idx="24">
                  <c:v>4012.46</c:v>
                </c:pt>
                <c:pt idx="25">
                  <c:v>3952.96</c:v>
                </c:pt>
                <c:pt idx="26">
                  <c:v>3904.04</c:v>
                </c:pt>
                <c:pt idx="27">
                  <c:v>3869.22</c:v>
                </c:pt>
                <c:pt idx="28">
                  <c:v>3833.7</c:v>
                </c:pt>
                <c:pt idx="29">
                  <c:v>3795.43</c:v>
                </c:pt>
                <c:pt idx="30">
                  <c:v>3757.42</c:v>
                </c:pt>
                <c:pt idx="31">
                  <c:v>3721.41</c:v>
                </c:pt>
                <c:pt idx="32">
                  <c:v>3687.25</c:v>
                </c:pt>
                <c:pt idx="33">
                  <c:v>3653.97</c:v>
                </c:pt>
                <c:pt idx="34">
                  <c:v>3621.02</c:v>
                </c:pt>
                <c:pt idx="35">
                  <c:v>3587.91</c:v>
                </c:pt>
                <c:pt idx="36">
                  <c:v>3554.55</c:v>
                </c:pt>
                <c:pt idx="37">
                  <c:v>3521.16</c:v>
                </c:pt>
                <c:pt idx="38">
                  <c:v>3488.45</c:v>
                </c:pt>
                <c:pt idx="39">
                  <c:v>3457.39</c:v>
                </c:pt>
                <c:pt idx="40">
                  <c:v>3428.12</c:v>
                </c:pt>
                <c:pt idx="41">
                  <c:v>3400.61</c:v>
                </c:pt>
                <c:pt idx="42">
                  <c:v>3374.5</c:v>
                </c:pt>
                <c:pt idx="43">
                  <c:v>3349.64</c:v>
                </c:pt>
                <c:pt idx="44">
                  <c:v>3325.85</c:v>
                </c:pt>
                <c:pt idx="45">
                  <c:v>3302.95</c:v>
                </c:pt>
                <c:pt idx="46">
                  <c:v>3280.78</c:v>
                </c:pt>
                <c:pt idx="47">
                  <c:v>3259.19</c:v>
                </c:pt>
                <c:pt idx="48">
                  <c:v>3238.18</c:v>
                </c:pt>
                <c:pt idx="49">
                  <c:v>3217.71</c:v>
                </c:pt>
                <c:pt idx="50">
                  <c:v>3197.75</c:v>
                </c:pt>
                <c:pt idx="51">
                  <c:v>3178.23</c:v>
                </c:pt>
                <c:pt idx="52">
                  <c:v>3159.28</c:v>
                </c:pt>
                <c:pt idx="53">
                  <c:v>3140.8</c:v>
                </c:pt>
                <c:pt idx="54">
                  <c:v>3122.8</c:v>
                </c:pt>
                <c:pt idx="55">
                  <c:v>3105.25</c:v>
                </c:pt>
                <c:pt idx="56">
                  <c:v>3088.09</c:v>
                </c:pt>
                <c:pt idx="57">
                  <c:v>3071.35</c:v>
                </c:pt>
                <c:pt idx="58">
                  <c:v>3055.07</c:v>
                </c:pt>
                <c:pt idx="59">
                  <c:v>3039.15</c:v>
                </c:pt>
                <c:pt idx="60">
                  <c:v>3023.71</c:v>
                </c:pt>
                <c:pt idx="61">
                  <c:v>3008.6</c:v>
                </c:pt>
                <c:pt idx="62">
                  <c:v>2993.88</c:v>
                </c:pt>
                <c:pt idx="63">
                  <c:v>2979.6</c:v>
                </c:pt>
                <c:pt idx="64">
                  <c:v>2965.69</c:v>
                </c:pt>
                <c:pt idx="65">
                  <c:v>2952.16</c:v>
                </c:pt>
                <c:pt idx="66">
                  <c:v>2938.97</c:v>
                </c:pt>
                <c:pt idx="67">
                  <c:v>2926.2</c:v>
                </c:pt>
                <c:pt idx="68">
                  <c:v>2913.75</c:v>
                </c:pt>
                <c:pt idx="69">
                  <c:v>2901.66</c:v>
                </c:pt>
                <c:pt idx="70">
                  <c:v>2889.92</c:v>
                </c:pt>
                <c:pt idx="71">
                  <c:v>2878.57</c:v>
                </c:pt>
                <c:pt idx="72">
                  <c:v>2867.51</c:v>
                </c:pt>
                <c:pt idx="73">
                  <c:v>2856.78</c:v>
                </c:pt>
                <c:pt idx="74">
                  <c:v>2846.45</c:v>
                </c:pt>
                <c:pt idx="75">
                  <c:v>2836.4</c:v>
                </c:pt>
                <c:pt idx="76">
                  <c:v>2826.7</c:v>
                </c:pt>
                <c:pt idx="77">
                  <c:v>2817.38</c:v>
                </c:pt>
                <c:pt idx="78">
                  <c:v>2808.32</c:v>
                </c:pt>
                <c:pt idx="79">
                  <c:v>2799.67</c:v>
                </c:pt>
                <c:pt idx="80">
                  <c:v>2791.31</c:v>
                </c:pt>
                <c:pt idx="81">
                  <c:v>2783.27</c:v>
                </c:pt>
                <c:pt idx="82">
                  <c:v>2775.62</c:v>
                </c:pt>
                <c:pt idx="83">
                  <c:v>2768.24</c:v>
                </c:pt>
                <c:pt idx="84">
                  <c:v>2761.29</c:v>
                </c:pt>
                <c:pt idx="85">
                  <c:v>2754.63</c:v>
                </c:pt>
                <c:pt idx="86">
                  <c:v>2748.35</c:v>
                </c:pt>
                <c:pt idx="87">
                  <c:v>2742.39</c:v>
                </c:pt>
                <c:pt idx="88">
                  <c:v>2736.8</c:v>
                </c:pt>
                <c:pt idx="89">
                  <c:v>2731.61</c:v>
                </c:pt>
                <c:pt idx="90">
                  <c:v>2726.76</c:v>
                </c:pt>
                <c:pt idx="91">
                  <c:v>2722.31</c:v>
                </c:pt>
                <c:pt idx="92">
                  <c:v>2718.24</c:v>
                </c:pt>
                <c:pt idx="93">
                  <c:v>2714.59</c:v>
                </c:pt>
                <c:pt idx="94">
                  <c:v>2711.31</c:v>
                </c:pt>
                <c:pt idx="95">
                  <c:v>2708.45</c:v>
                </c:pt>
                <c:pt idx="96">
                  <c:v>2706.03</c:v>
                </c:pt>
                <c:pt idx="97">
                  <c:v>2704.02</c:v>
                </c:pt>
                <c:pt idx="98">
                  <c:v>2702.52</c:v>
                </c:pt>
                <c:pt idx="99">
                  <c:v>2701.57</c:v>
                </c:pt>
                <c:pt idx="100">
                  <c:v>2700.99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5"/>
          <c:order val="6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Sheet1!$BE$3:$BE$103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Sheet1!$BD$3:$BD$103</c:f>
              <c:numCache>
                <c:formatCode>General</c:formatCode>
                <c:ptCount val="101"/>
                <c:pt idx="0">
                  <c:v>5694.52</c:v>
                </c:pt>
                <c:pt idx="1">
                  <c:v>5414.66</c:v>
                </c:pt>
                <c:pt idx="2">
                  <c:v>5236.8</c:v>
                </c:pt>
                <c:pt idx="3">
                  <c:v>5151.72</c:v>
                </c:pt>
                <c:pt idx="4">
                  <c:v>5044.49</c:v>
                </c:pt>
                <c:pt idx="5">
                  <c:v>4966.51</c:v>
                </c:pt>
                <c:pt idx="6">
                  <c:v>4892.28</c:v>
                </c:pt>
                <c:pt idx="7">
                  <c:v>4821.6899999999996</c:v>
                </c:pt>
                <c:pt idx="8">
                  <c:v>4752.97</c:v>
                </c:pt>
                <c:pt idx="9">
                  <c:v>4685.93</c:v>
                </c:pt>
                <c:pt idx="10">
                  <c:v>4621.1499999999996</c:v>
                </c:pt>
                <c:pt idx="11">
                  <c:v>4558.32</c:v>
                </c:pt>
                <c:pt idx="12">
                  <c:v>4497.74</c:v>
                </c:pt>
                <c:pt idx="13">
                  <c:v>4438.2299999999996</c:v>
                </c:pt>
                <c:pt idx="14">
                  <c:v>4381.16</c:v>
                </c:pt>
                <c:pt idx="15">
                  <c:v>4326.38</c:v>
                </c:pt>
                <c:pt idx="16">
                  <c:v>4273.87</c:v>
                </c:pt>
                <c:pt idx="17">
                  <c:v>4223.78</c:v>
                </c:pt>
                <c:pt idx="18">
                  <c:v>4175.9799999999996</c:v>
                </c:pt>
                <c:pt idx="19">
                  <c:v>4129.54</c:v>
                </c:pt>
                <c:pt idx="20">
                  <c:v>4085.55</c:v>
                </c:pt>
                <c:pt idx="21">
                  <c:v>4046.78</c:v>
                </c:pt>
                <c:pt idx="22">
                  <c:v>4014.51</c:v>
                </c:pt>
                <c:pt idx="23">
                  <c:v>3986.55</c:v>
                </c:pt>
                <c:pt idx="24">
                  <c:v>3960.3</c:v>
                </c:pt>
                <c:pt idx="25">
                  <c:v>3935.77</c:v>
                </c:pt>
                <c:pt idx="26">
                  <c:v>3910.14</c:v>
                </c:pt>
                <c:pt idx="27">
                  <c:v>3876.76</c:v>
                </c:pt>
                <c:pt idx="28">
                  <c:v>3835.76</c:v>
                </c:pt>
                <c:pt idx="29">
                  <c:v>3793.88</c:v>
                </c:pt>
                <c:pt idx="30">
                  <c:v>3755.41</c:v>
                </c:pt>
                <c:pt idx="31">
                  <c:v>3731.94</c:v>
                </c:pt>
                <c:pt idx="32">
                  <c:v>3717.7</c:v>
                </c:pt>
                <c:pt idx="33">
                  <c:v>3680.7</c:v>
                </c:pt>
                <c:pt idx="34">
                  <c:v>3636.66</c:v>
                </c:pt>
                <c:pt idx="35">
                  <c:v>3596.91</c:v>
                </c:pt>
                <c:pt idx="36">
                  <c:v>3578.27</c:v>
                </c:pt>
                <c:pt idx="37">
                  <c:v>3533.28</c:v>
                </c:pt>
                <c:pt idx="38">
                  <c:v>3490.22</c:v>
                </c:pt>
                <c:pt idx="39">
                  <c:v>3463.2</c:v>
                </c:pt>
                <c:pt idx="40">
                  <c:v>3438.38</c:v>
                </c:pt>
                <c:pt idx="41">
                  <c:v>3415.18</c:v>
                </c:pt>
                <c:pt idx="42">
                  <c:v>3392.5</c:v>
                </c:pt>
                <c:pt idx="43">
                  <c:v>3370.29</c:v>
                </c:pt>
                <c:pt idx="44">
                  <c:v>3348.85</c:v>
                </c:pt>
                <c:pt idx="45">
                  <c:v>3327.33</c:v>
                </c:pt>
                <c:pt idx="46">
                  <c:v>3304.97</c:v>
                </c:pt>
                <c:pt idx="47">
                  <c:v>3282.01</c:v>
                </c:pt>
                <c:pt idx="48">
                  <c:v>3259.17</c:v>
                </c:pt>
                <c:pt idx="49">
                  <c:v>3236.89</c:v>
                </c:pt>
                <c:pt idx="50">
                  <c:v>3215.23</c:v>
                </c:pt>
                <c:pt idx="51">
                  <c:v>3194.28</c:v>
                </c:pt>
                <c:pt idx="52">
                  <c:v>3174.04</c:v>
                </c:pt>
                <c:pt idx="53">
                  <c:v>3154.47</c:v>
                </c:pt>
                <c:pt idx="54">
                  <c:v>3135.53</c:v>
                </c:pt>
                <c:pt idx="55">
                  <c:v>3117.17</c:v>
                </c:pt>
                <c:pt idx="56">
                  <c:v>3099.29</c:v>
                </c:pt>
                <c:pt idx="57">
                  <c:v>3081.85</c:v>
                </c:pt>
                <c:pt idx="58">
                  <c:v>3064.88</c:v>
                </c:pt>
                <c:pt idx="59">
                  <c:v>3048.28</c:v>
                </c:pt>
                <c:pt idx="60">
                  <c:v>3032.19</c:v>
                </c:pt>
                <c:pt idx="61">
                  <c:v>3016.59</c:v>
                </c:pt>
                <c:pt idx="62">
                  <c:v>3001.52</c:v>
                </c:pt>
                <c:pt idx="63">
                  <c:v>2986.98</c:v>
                </c:pt>
                <c:pt idx="64">
                  <c:v>2972.89</c:v>
                </c:pt>
                <c:pt idx="65">
                  <c:v>2959.24</c:v>
                </c:pt>
                <c:pt idx="66">
                  <c:v>2945.98</c:v>
                </c:pt>
                <c:pt idx="67">
                  <c:v>2933.05</c:v>
                </c:pt>
                <c:pt idx="68">
                  <c:v>2920.47</c:v>
                </c:pt>
                <c:pt idx="69">
                  <c:v>2908.22</c:v>
                </c:pt>
                <c:pt idx="70">
                  <c:v>2896.33</c:v>
                </c:pt>
                <c:pt idx="71">
                  <c:v>2884.78</c:v>
                </c:pt>
                <c:pt idx="72">
                  <c:v>2873.59</c:v>
                </c:pt>
                <c:pt idx="73">
                  <c:v>2862.75</c:v>
                </c:pt>
                <c:pt idx="74">
                  <c:v>2852.25</c:v>
                </c:pt>
                <c:pt idx="75">
                  <c:v>2842.11</c:v>
                </c:pt>
                <c:pt idx="76">
                  <c:v>2832.3</c:v>
                </c:pt>
                <c:pt idx="77">
                  <c:v>2822.82</c:v>
                </c:pt>
                <c:pt idx="78">
                  <c:v>2813.68</c:v>
                </c:pt>
                <c:pt idx="79">
                  <c:v>2804.86</c:v>
                </c:pt>
                <c:pt idx="80">
                  <c:v>2796.38</c:v>
                </c:pt>
                <c:pt idx="81">
                  <c:v>2788.23</c:v>
                </c:pt>
                <c:pt idx="82">
                  <c:v>2780.41</c:v>
                </c:pt>
                <c:pt idx="83">
                  <c:v>2772.94</c:v>
                </c:pt>
                <c:pt idx="84">
                  <c:v>2765.8</c:v>
                </c:pt>
                <c:pt idx="85">
                  <c:v>2759.04</c:v>
                </c:pt>
                <c:pt idx="86">
                  <c:v>2752.58</c:v>
                </c:pt>
                <c:pt idx="87">
                  <c:v>2746.53</c:v>
                </c:pt>
                <c:pt idx="88">
                  <c:v>2740.8</c:v>
                </c:pt>
                <c:pt idx="89">
                  <c:v>2735.46</c:v>
                </c:pt>
                <c:pt idx="90">
                  <c:v>2730.5</c:v>
                </c:pt>
                <c:pt idx="91">
                  <c:v>2725.93</c:v>
                </c:pt>
                <c:pt idx="92">
                  <c:v>2721.73</c:v>
                </c:pt>
                <c:pt idx="93">
                  <c:v>2717.93</c:v>
                </c:pt>
                <c:pt idx="94">
                  <c:v>2714.56</c:v>
                </c:pt>
                <c:pt idx="95">
                  <c:v>2711.6</c:v>
                </c:pt>
                <c:pt idx="96">
                  <c:v>2709.04</c:v>
                </c:pt>
                <c:pt idx="97">
                  <c:v>2706.94</c:v>
                </c:pt>
                <c:pt idx="98">
                  <c:v>2705.27</c:v>
                </c:pt>
                <c:pt idx="99">
                  <c:v>2704.11</c:v>
                </c:pt>
                <c:pt idx="100">
                  <c:v>2703.26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in val="4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546782009171032"/>
          <c:y val="9.2484888768876075E-2"/>
          <c:w val="0.17916029789586654"/>
          <c:h val="0.278225806451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/>
              <a:t>q=100 kW/m2, u= 0.10ms t = 0.1ms</a:t>
            </a:r>
          </a:p>
        </c:rich>
      </c:tx>
      <c:layout>
        <c:manualLayout>
          <c:xMode val="edge"/>
          <c:yMode val="edge"/>
          <c:x val="0.25719152736963191"/>
          <c:y val="8.83733857885016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405436456220834E-2"/>
          <c:y val="6.8753117616172213E-2"/>
          <c:w val="0.80474290814665506"/>
          <c:h val="0.83401700273221213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DF-4F3F-95A9-4E7E244E73E5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DF-4F3F-95A9-4E7E244E73E5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DF-4F3F-95A9-4E7E244E73E5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DF-4F3F-95A9-4E7E244E73E5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DF-4F3F-95A9-4E7E244E73E5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DF-4F3F-95A9-4E7E244E73E5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CC-4B48-AC44-14197BF5FFC1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DF-4F3F-95A9-4E7E244E7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0.2200000000000000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</a:p>
            </c:rich>
          </c:tx>
          <c:layout>
            <c:manualLayout>
              <c:xMode val="edge"/>
              <c:yMode val="edge"/>
              <c:x val="0.53853096135198353"/>
              <c:y val="0.91421635229580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ax val="7.5"/>
          <c:min val="5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Nu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8385512539774269E-2"/>
              <c:y val="0.57499387474132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8713558739386296"/>
          <c:y val="8.2999795233353046E-2"/>
          <c:w val="0.29599032316203627"/>
          <c:h val="0.42814435350951124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q=20 kW/m2, t = 0.2ms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010144799315835E-2"/>
          <c:y val="6.8753117616172213E-2"/>
          <c:w val="0.83877495650122391"/>
          <c:h val="0.82665545418745079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7.3335638783766148</c:v>
                </c:pt>
                <c:pt idx="1">
                  <c:v>7.0250424115881511</c:v>
                </c:pt>
                <c:pt idx="2">
                  <c:v>6.8648440558527986</c:v>
                </c:pt>
                <c:pt idx="3">
                  <c:v>6.7402061855670103</c:v>
                </c:pt>
                <c:pt idx="4">
                  <c:v>6.6292705206838054</c:v>
                </c:pt>
                <c:pt idx="5">
                  <c:v>6.5251859585018925</c:v>
                </c:pt>
                <c:pt idx="6">
                  <c:v>6.4259036930705991</c:v>
                </c:pt>
                <c:pt idx="7">
                  <c:v>6.330040454130236</c:v>
                </c:pt>
                <c:pt idx="8">
                  <c:v>6.2376092914002346</c:v>
                </c:pt>
                <c:pt idx="9">
                  <c:v>6.1484275088085605</c:v>
                </c:pt>
                <c:pt idx="10">
                  <c:v>6.0620253164556965</c:v>
                </c:pt>
                <c:pt idx="11">
                  <c:v>5.9785723606942458</c:v>
                </c:pt>
                <c:pt idx="12">
                  <c:v>5.8980555918047761</c:v>
                </c:pt>
                <c:pt idx="13">
                  <c:v>5.8200574187654963</c:v>
                </c:pt>
                <c:pt idx="14">
                  <c:v>5.7447344382095782</c:v>
                </c:pt>
                <c:pt idx="15">
                  <c:v>5.6720605506981601</c:v>
                </c:pt>
                <c:pt idx="16">
                  <c:v>5.601696463526034</c:v>
                </c:pt>
                <c:pt idx="17">
                  <c:v>5.5337596241680806</c:v>
                </c:pt>
                <c:pt idx="18">
                  <c:v>5.4680803862716942</c:v>
                </c:pt>
                <c:pt idx="19">
                  <c:v>5.4046196006785863</c:v>
                </c:pt>
                <c:pt idx="20">
                  <c:v>5.3431032232806999</c:v>
                </c:pt>
                <c:pt idx="21">
                  <c:v>5.2837661490277954</c:v>
                </c:pt>
                <c:pt idx="22">
                  <c:v>5.2262690852146676</c:v>
                </c:pt>
                <c:pt idx="23">
                  <c:v>5.1706642307190398</c:v>
                </c:pt>
                <c:pt idx="24">
                  <c:v>5.1167297403105838</c:v>
                </c:pt>
                <c:pt idx="25">
                  <c:v>5.0645047631475926</c:v>
                </c:pt>
                <c:pt idx="26">
                  <c:v>5.0140153986689286</c:v>
                </c:pt>
                <c:pt idx="27">
                  <c:v>4.9649876027665405</c:v>
                </c:pt>
                <c:pt idx="28">
                  <c:v>4.9174605245987211</c:v>
                </c:pt>
                <c:pt idx="29">
                  <c:v>4.8713819652877461</c:v>
                </c:pt>
                <c:pt idx="30">
                  <c:v>4.8267127756753228</c:v>
                </c:pt>
                <c:pt idx="31">
                  <c:v>4.7833616077254337</c:v>
                </c:pt>
                <c:pt idx="32">
                  <c:v>4.7412110139631993</c:v>
                </c:pt>
                <c:pt idx="33">
                  <c:v>4.7004045413023618</c:v>
                </c:pt>
                <c:pt idx="34">
                  <c:v>4.6606942450737305</c:v>
                </c:pt>
                <c:pt idx="35">
                  <c:v>4.6221062247161688</c:v>
                </c:pt>
                <c:pt idx="36">
                  <c:v>4.584640480229675</c:v>
                </c:pt>
                <c:pt idx="37">
                  <c:v>4.5481665144199406</c:v>
                </c:pt>
                <c:pt idx="38">
                  <c:v>4.5127365261646881</c:v>
                </c:pt>
                <c:pt idx="39">
                  <c:v>4.4782852668667621</c:v>
                </c:pt>
                <c:pt idx="40">
                  <c:v>4.4447996868067339</c:v>
                </c:pt>
                <c:pt idx="41">
                  <c:v>4.4121101396319977</c:v>
                </c:pt>
                <c:pt idx="42">
                  <c:v>4.3804254208534514</c:v>
                </c:pt>
                <c:pt idx="43">
                  <c:v>4.3495497846796294</c:v>
                </c:pt>
                <c:pt idx="44">
                  <c:v>4.319457131671669</c:v>
                </c:pt>
                <c:pt idx="45">
                  <c:v>4.2901996607072945</c:v>
                </c:pt>
                <c:pt idx="46">
                  <c:v>4.2616207751533342</c:v>
                </c:pt>
                <c:pt idx="47">
                  <c:v>4.2338248727652354</c:v>
                </c:pt>
                <c:pt idx="48">
                  <c:v>4.2068119535429984</c:v>
                </c:pt>
                <c:pt idx="49">
                  <c:v>4.1804645700117442</c:v>
                </c:pt>
                <c:pt idx="50">
                  <c:v>4.1547696724520424</c:v>
                </c:pt>
                <c:pt idx="51">
                  <c:v>4.1296620122667367</c:v>
                </c:pt>
                <c:pt idx="52">
                  <c:v>4.1052981860889988</c:v>
                </c:pt>
                <c:pt idx="53">
                  <c:v>4.0815476967245203</c:v>
                </c:pt>
                <c:pt idx="54">
                  <c:v>4.0583191961372833</c:v>
                </c:pt>
                <c:pt idx="55">
                  <c:v>4.0357301318021666</c:v>
                </c:pt>
                <c:pt idx="56">
                  <c:v>4.0137544042803084</c:v>
                </c:pt>
                <c:pt idx="57">
                  <c:v>3.9923267649745533</c:v>
                </c:pt>
                <c:pt idx="58">
                  <c:v>3.9714341641654705</c:v>
                </c:pt>
                <c:pt idx="59">
                  <c:v>3.9511027012919224</c:v>
                </c:pt>
                <c:pt idx="60">
                  <c:v>3.9312279785984603</c:v>
                </c:pt>
                <c:pt idx="61">
                  <c:v>3.9119274435599634</c:v>
                </c:pt>
                <c:pt idx="62">
                  <c:v>3.8931488972987083</c:v>
                </c:pt>
                <c:pt idx="63">
                  <c:v>3.8747879420592453</c:v>
                </c:pt>
                <c:pt idx="64">
                  <c:v>3.8570403236330422</c:v>
                </c:pt>
                <c:pt idx="65">
                  <c:v>3.8396711470703386</c:v>
                </c:pt>
                <c:pt idx="66">
                  <c:v>3.8228109095654448</c:v>
                </c:pt>
                <c:pt idx="67">
                  <c:v>3.8063552133629126</c:v>
                </c:pt>
                <c:pt idx="68">
                  <c:v>3.7904345556570536</c:v>
                </c:pt>
                <c:pt idx="69">
                  <c:v>3.7749706381312804</c:v>
                </c:pt>
                <c:pt idx="70">
                  <c:v>3.7599634607855936</c:v>
                </c:pt>
                <c:pt idx="71">
                  <c:v>3.7453477750228368</c:v>
                </c:pt>
                <c:pt idx="72">
                  <c:v>3.7312149288790293</c:v>
                </c:pt>
                <c:pt idx="73">
                  <c:v>3.7175518726347385</c:v>
                </c:pt>
                <c:pt idx="74">
                  <c:v>3.7042542085345165</c:v>
                </c:pt>
                <c:pt idx="75">
                  <c:v>3.6914654834921046</c:v>
                </c:pt>
                <c:pt idx="76">
                  <c:v>3.6790812997520552</c:v>
                </c:pt>
                <c:pt idx="77">
                  <c:v>3.6670886075949367</c:v>
                </c:pt>
                <c:pt idx="78">
                  <c:v>3.6555918047761975</c:v>
                </c:pt>
                <c:pt idx="79">
                  <c:v>3.6445125929792508</c:v>
                </c:pt>
                <c:pt idx="80">
                  <c:v>3.6338509722040975</c:v>
                </c:pt>
                <c:pt idx="81">
                  <c:v>3.6236199921701688</c:v>
                </c:pt>
                <c:pt idx="82">
                  <c:v>3.6138849014746182</c:v>
                </c:pt>
                <c:pt idx="83">
                  <c:v>3.6045543520814305</c:v>
                </c:pt>
                <c:pt idx="84">
                  <c:v>3.5957066423071899</c:v>
                </c:pt>
                <c:pt idx="85">
                  <c:v>3.5873026229936054</c:v>
                </c:pt>
                <c:pt idx="86">
                  <c:v>3.5792900952629516</c:v>
                </c:pt>
                <c:pt idx="87">
                  <c:v>3.5718387054678322</c:v>
                </c:pt>
                <c:pt idx="88">
                  <c:v>3.5648179564139366</c:v>
                </c:pt>
                <c:pt idx="89">
                  <c:v>3.5582539475401278</c:v>
                </c:pt>
                <c:pt idx="90">
                  <c:v>3.5521466788464049</c:v>
                </c:pt>
                <c:pt idx="91">
                  <c:v>3.5466266475270785</c:v>
                </c:pt>
                <c:pt idx="92">
                  <c:v>3.5416025055461304</c:v>
                </c:pt>
                <c:pt idx="93">
                  <c:v>3.5370351037452692</c:v>
                </c:pt>
                <c:pt idx="94">
                  <c:v>3.5330549393188049</c:v>
                </c:pt>
                <c:pt idx="95">
                  <c:v>3.529570664230719</c:v>
                </c:pt>
                <c:pt idx="96">
                  <c:v>3.5267649745530467</c:v>
                </c:pt>
                <c:pt idx="97">
                  <c:v>3.5244290747748925</c:v>
                </c:pt>
                <c:pt idx="98">
                  <c:v>3.5227195615294273</c:v>
                </c:pt>
                <c:pt idx="99">
                  <c:v>3.5216625342555137</c:v>
                </c:pt>
                <c:pt idx="100">
                  <c:v>3.5210100482839621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28-4636-B71B-172995770B34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7.4941798251337595</c:v>
                </c:pt>
                <c:pt idx="1">
                  <c:v>7.0449040845621829</c:v>
                </c:pt>
                <c:pt idx="2">
                  <c:v>6.9271042672582528</c:v>
                </c:pt>
                <c:pt idx="3">
                  <c:v>6.9146809343599109</c:v>
                </c:pt>
                <c:pt idx="4">
                  <c:v>6.8579016051154902</c:v>
                </c:pt>
                <c:pt idx="5">
                  <c:v>6.8195484797076862</c:v>
                </c:pt>
                <c:pt idx="6">
                  <c:v>6.9957196920266203</c:v>
                </c:pt>
                <c:pt idx="7">
                  <c:v>6.9225107660185312</c:v>
                </c:pt>
                <c:pt idx="8">
                  <c:v>6.8859585018922091</c:v>
                </c:pt>
                <c:pt idx="9">
                  <c:v>6.8762364609160898</c:v>
                </c:pt>
                <c:pt idx="10">
                  <c:v>6.8268563225890642</c:v>
                </c:pt>
                <c:pt idx="11">
                  <c:v>6.7016964635260354</c:v>
                </c:pt>
                <c:pt idx="12">
                  <c:v>6.5436774109356657</c:v>
                </c:pt>
                <c:pt idx="13">
                  <c:v>6.3998956022445519</c:v>
                </c:pt>
                <c:pt idx="14">
                  <c:v>6.3060811692548615</c:v>
                </c:pt>
                <c:pt idx="15">
                  <c:v>6.1880725564400363</c:v>
                </c:pt>
                <c:pt idx="16">
                  <c:v>6.179029100874331</c:v>
                </c:pt>
                <c:pt idx="17">
                  <c:v>6.0133890121362397</c:v>
                </c:pt>
                <c:pt idx="18">
                  <c:v>5.8777893775283827</c:v>
                </c:pt>
                <c:pt idx="19">
                  <c:v>5.7578102570794725</c:v>
                </c:pt>
                <c:pt idx="20">
                  <c:v>5.5992300665535684</c:v>
                </c:pt>
                <c:pt idx="21">
                  <c:v>5.4854104136761057</c:v>
                </c:pt>
                <c:pt idx="22">
                  <c:v>5.3921179694636558</c:v>
                </c:pt>
                <c:pt idx="23">
                  <c:v>5.3095132454652223</c:v>
                </c:pt>
                <c:pt idx="24">
                  <c:v>5.2307712384183738</c:v>
                </c:pt>
                <c:pt idx="25">
                  <c:v>5.156257340467179</c:v>
                </c:pt>
                <c:pt idx="26">
                  <c:v>5.0928748531906569</c:v>
                </c:pt>
                <c:pt idx="27">
                  <c:v>5.0407151246248203</c:v>
                </c:pt>
                <c:pt idx="28">
                  <c:v>4.9911261907868978</c:v>
                </c:pt>
                <c:pt idx="29">
                  <c:v>4.9424637870285784</c:v>
                </c:pt>
                <c:pt idx="30">
                  <c:v>4.8953282004436902</c:v>
                </c:pt>
                <c:pt idx="31">
                  <c:v>4.8494845360824739</c:v>
                </c:pt>
                <c:pt idx="32">
                  <c:v>4.8041367610596373</c:v>
                </c:pt>
                <c:pt idx="33">
                  <c:v>4.7596372177998179</c:v>
                </c:pt>
                <c:pt idx="34">
                  <c:v>4.7159467571447209</c:v>
                </c:pt>
                <c:pt idx="35">
                  <c:v>4.6724259428422288</c:v>
                </c:pt>
                <c:pt idx="36">
                  <c:v>4.6293618687198226</c:v>
                </c:pt>
                <c:pt idx="37">
                  <c:v>4.5877854626125538</c:v>
                </c:pt>
                <c:pt idx="38">
                  <c:v>4.5478141719953022</c:v>
                </c:pt>
                <c:pt idx="39">
                  <c:v>4.5098525381704295</c:v>
                </c:pt>
                <c:pt idx="40">
                  <c:v>4.4737570142241943</c:v>
                </c:pt>
                <c:pt idx="41">
                  <c:v>4.4394754012788722</c:v>
                </c:pt>
                <c:pt idx="42">
                  <c:v>4.4066031580321026</c:v>
                </c:pt>
                <c:pt idx="43">
                  <c:v>4.3751402844838836</c:v>
                </c:pt>
                <c:pt idx="44">
                  <c:v>4.3447605376484404</c:v>
                </c:pt>
                <c:pt idx="45">
                  <c:v>4.3154508678063426</c:v>
                </c:pt>
                <c:pt idx="46">
                  <c:v>4.2866762364609157</c:v>
                </c:pt>
                <c:pt idx="47">
                  <c:v>4.2581495497846795</c:v>
                </c:pt>
                <c:pt idx="48">
                  <c:v>4.2299882552525121</c:v>
                </c:pt>
                <c:pt idx="49">
                  <c:v>4.2022054025838447</c:v>
                </c:pt>
                <c:pt idx="50">
                  <c:v>4.1749053895341248</c:v>
                </c:pt>
                <c:pt idx="51">
                  <c:v>4.1484275088085605</c:v>
                </c:pt>
                <c:pt idx="52">
                  <c:v>4.1230066553569094</c:v>
                </c:pt>
                <c:pt idx="53">
                  <c:v>4.0984079342294146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4.0296228631084432</c:v>
                </c:pt>
                <c:pt idx="57">
                  <c:v>4.0079603288529295</c:v>
                </c:pt>
                <c:pt idx="58">
                  <c:v>3.9868458828135194</c:v>
                </c:pt>
                <c:pt idx="59">
                  <c:v>3.9661229283570396</c:v>
                </c:pt>
                <c:pt idx="60">
                  <c:v>3.9459741615555268</c:v>
                </c:pt>
                <c:pt idx="61">
                  <c:v>3.9263734829701162</c:v>
                </c:pt>
                <c:pt idx="62">
                  <c:v>3.9072164948453607</c:v>
                </c:pt>
                <c:pt idx="63">
                  <c:v>3.8885292966201228</c:v>
                </c:pt>
                <c:pt idx="64">
                  <c:v>3.8704293357692805</c:v>
                </c:pt>
                <c:pt idx="65">
                  <c:v>3.8527078167819395</c:v>
                </c:pt>
                <c:pt idx="66">
                  <c:v>3.8355604854495633</c:v>
                </c:pt>
                <c:pt idx="67">
                  <c:v>3.8188307451389791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3.7715385619209187</c:v>
                </c:pt>
                <c:pt idx="71">
                  <c:v>3.7566618817695416</c:v>
                </c:pt>
                <c:pt idx="72">
                  <c:v>3.74222889207882</c:v>
                </c:pt>
                <c:pt idx="73">
                  <c:v>3.7282787420070469</c:v>
                </c:pt>
                <c:pt idx="74">
                  <c:v>3.7147461829570672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3.6768106485710557</c:v>
                </c:pt>
                <c:pt idx="78">
                  <c:v>3.6649876027665407</c:v>
                </c:pt>
                <c:pt idx="79">
                  <c:v>3.653699595458697</c:v>
                </c:pt>
                <c:pt idx="80">
                  <c:v>3.6427900300143543</c:v>
                </c:pt>
                <c:pt idx="81">
                  <c:v>3.6322850058723741</c:v>
                </c:pt>
                <c:pt idx="82">
                  <c:v>3.6222628213493406</c:v>
                </c:pt>
                <c:pt idx="83">
                  <c:v>3.6126843272869635</c:v>
                </c:pt>
                <c:pt idx="84">
                  <c:v>3.6035495236852406</c:v>
                </c:pt>
                <c:pt idx="85">
                  <c:v>3.5949106094218979</c:v>
                </c:pt>
                <c:pt idx="86">
                  <c:v>3.5866370873026234</c:v>
                </c:pt>
                <c:pt idx="87">
                  <c:v>3.5788986036800212</c:v>
                </c:pt>
                <c:pt idx="88">
                  <c:v>3.571642959676367</c:v>
                </c:pt>
                <c:pt idx="89">
                  <c:v>3.5648179564139366</c:v>
                </c:pt>
                <c:pt idx="90">
                  <c:v>3.5584757927704556</c:v>
                </c:pt>
                <c:pt idx="91">
                  <c:v>3.5526295184653534</c:v>
                </c:pt>
                <c:pt idx="92">
                  <c:v>3.5473443820957846</c:v>
                </c:pt>
                <c:pt idx="93">
                  <c:v>3.5425551350645956</c:v>
                </c:pt>
                <c:pt idx="94">
                  <c:v>3.5382878768106485</c:v>
                </c:pt>
                <c:pt idx="95">
                  <c:v>3.5345426073339428</c:v>
                </c:pt>
                <c:pt idx="96">
                  <c:v>3.5313845752316326</c:v>
                </c:pt>
                <c:pt idx="97">
                  <c:v>3.5287615816259952</c:v>
                </c:pt>
                <c:pt idx="98">
                  <c:v>3.5268041237113406</c:v>
                </c:pt>
                <c:pt idx="99">
                  <c:v>3.5254730523293754</c:v>
                </c:pt>
                <c:pt idx="100">
                  <c:v>3.5246639697246502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28-4636-B71B-172995770B34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7.394767062508155</c:v>
                </c:pt>
                <c:pt idx="1">
                  <c:v>7.3489233981469395</c:v>
                </c:pt>
                <c:pt idx="2">
                  <c:v>6.9697507503588669</c:v>
                </c:pt>
                <c:pt idx="3">
                  <c:v>6.903471225368655</c:v>
                </c:pt>
                <c:pt idx="4">
                  <c:v>6.9027926399582409</c:v>
                </c:pt>
                <c:pt idx="5">
                  <c:v>7.1110009134803605</c:v>
                </c:pt>
                <c:pt idx="6">
                  <c:v>7.2295054156335645</c:v>
                </c:pt>
                <c:pt idx="7">
                  <c:v>6.9308756361738224</c:v>
                </c:pt>
                <c:pt idx="8">
                  <c:v>6.8633172386793673</c:v>
                </c:pt>
                <c:pt idx="9">
                  <c:v>6.7570011744747491</c:v>
                </c:pt>
                <c:pt idx="10">
                  <c:v>6.8204489103484285</c:v>
                </c:pt>
                <c:pt idx="11">
                  <c:v>6.7128670233589967</c:v>
                </c:pt>
                <c:pt idx="12">
                  <c:v>6.6186349993475142</c:v>
                </c:pt>
                <c:pt idx="13">
                  <c:v>6.4219235286441334</c:v>
                </c:pt>
                <c:pt idx="14">
                  <c:v>6.3161555526556175</c:v>
                </c:pt>
                <c:pt idx="15">
                  <c:v>6.2107921179694632</c:v>
                </c:pt>
                <c:pt idx="16">
                  <c:v>6.1109617643220666</c:v>
                </c:pt>
                <c:pt idx="17">
                  <c:v>6.0190395406498762</c:v>
                </c:pt>
                <c:pt idx="18">
                  <c:v>5.8745399973900563</c:v>
                </c:pt>
                <c:pt idx="19">
                  <c:v>5.7816259950411073</c:v>
                </c:pt>
                <c:pt idx="20">
                  <c:v>5.5947670625081569</c:v>
                </c:pt>
                <c:pt idx="21">
                  <c:v>5.4826438731567277</c:v>
                </c:pt>
                <c:pt idx="22">
                  <c:v>5.3895732741746052</c:v>
                </c:pt>
                <c:pt idx="23">
                  <c:v>5.3067075557875505</c:v>
                </c:pt>
                <c:pt idx="24">
                  <c:v>5.2287746313454262</c:v>
                </c:pt>
                <c:pt idx="25">
                  <c:v>5.157562312410283</c:v>
                </c:pt>
                <c:pt idx="26">
                  <c:v>5.0948584105441732</c:v>
                </c:pt>
                <c:pt idx="27">
                  <c:v>5.0421244943233727</c:v>
                </c:pt>
                <c:pt idx="28">
                  <c:v>4.9926269085214665</c:v>
                </c:pt>
                <c:pt idx="29">
                  <c:v>4.9443298969072167</c:v>
                </c:pt>
                <c:pt idx="30">
                  <c:v>4.8972465092000528</c:v>
                </c:pt>
                <c:pt idx="31">
                  <c:v>4.8510896515724911</c:v>
                </c:pt>
                <c:pt idx="32">
                  <c:v>4.8055461307581888</c:v>
                </c:pt>
                <c:pt idx="33">
                  <c:v>4.7612423332898341</c:v>
                </c:pt>
                <c:pt idx="34">
                  <c:v>4.7179825133759623</c:v>
                </c:pt>
                <c:pt idx="35">
                  <c:v>4.6748009917786773</c:v>
                </c:pt>
                <c:pt idx="36">
                  <c:v>4.6321675583974944</c:v>
                </c:pt>
                <c:pt idx="37">
                  <c:v>4.5908521466788459</c:v>
                </c:pt>
                <c:pt idx="38">
                  <c:v>4.5513897951194044</c:v>
                </c:pt>
                <c:pt idx="39">
                  <c:v>4.5137544042803075</c:v>
                </c:pt>
                <c:pt idx="40">
                  <c:v>4.4778285266866771</c:v>
                </c:pt>
                <c:pt idx="41">
                  <c:v>4.4433642176693198</c:v>
                </c:pt>
                <c:pt idx="42">
                  <c:v>4.4101396319979118</c:v>
                </c:pt>
                <c:pt idx="43">
                  <c:v>4.3779198747226937</c:v>
                </c:pt>
                <c:pt idx="44">
                  <c:v>4.3467179955630959</c:v>
                </c:pt>
                <c:pt idx="45">
                  <c:v>4.3163512984470831</c:v>
                </c:pt>
                <c:pt idx="46">
                  <c:v>4.2867414850580712</c:v>
                </c:pt>
                <c:pt idx="47">
                  <c:v>4.2577189090434562</c:v>
                </c:pt>
                <c:pt idx="48">
                  <c:v>4.2292966201226676</c:v>
                </c:pt>
                <c:pt idx="49">
                  <c:v>4.2013963199791204</c:v>
                </c:pt>
                <c:pt idx="50">
                  <c:v>4.174370351037453</c:v>
                </c:pt>
                <c:pt idx="51">
                  <c:v>4.1482317630170948</c:v>
                </c:pt>
                <c:pt idx="52">
                  <c:v>4.1230066553569094</c:v>
                </c:pt>
                <c:pt idx="53">
                  <c:v>4.0986558788986036</c:v>
                </c:pt>
                <c:pt idx="54">
                  <c:v>4.0750489364478666</c:v>
                </c:pt>
                <c:pt idx="55">
                  <c:v>4.0521988777241287</c:v>
                </c:pt>
                <c:pt idx="56">
                  <c:v>4.0299230066553564</c:v>
                </c:pt>
                <c:pt idx="57">
                  <c:v>4.0082082735221194</c:v>
                </c:pt>
                <c:pt idx="58">
                  <c:v>3.9870807777632784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3.8887902910087435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3.7717343077123839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3.714902779590239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3.6769280960459354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3.6128017747618424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3.5790160511549001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3.5585932402453349</c:v>
                </c:pt>
                <c:pt idx="91">
                  <c:v>3.5527339162208018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3.5314367741093569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3.5255252512070996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28-4636-B71B-172995770B34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7.4882291530732079</c:v>
                </c:pt>
                <c:pt idx="1">
                  <c:v>7.0417721518987335</c:v>
                </c:pt>
                <c:pt idx="2">
                  <c:v>6.892718256557484</c:v>
                </c:pt>
                <c:pt idx="3">
                  <c:v>6.8471877854626131</c:v>
                </c:pt>
                <c:pt idx="4">
                  <c:v>6.8715124624820572</c:v>
                </c:pt>
                <c:pt idx="5">
                  <c:v>6.7521336291269733</c:v>
                </c:pt>
                <c:pt idx="6">
                  <c:v>6.9751924833616075</c:v>
                </c:pt>
                <c:pt idx="7">
                  <c:v>6.8905259036930708</c:v>
                </c:pt>
                <c:pt idx="8">
                  <c:v>6.8597024663969721</c:v>
                </c:pt>
                <c:pt idx="9">
                  <c:v>6.7824220279263994</c:v>
                </c:pt>
                <c:pt idx="10">
                  <c:v>6.8281743442515985</c:v>
                </c:pt>
                <c:pt idx="11">
                  <c:v>6.68154769672452</c:v>
                </c:pt>
                <c:pt idx="12">
                  <c:v>6.5005219887772414</c:v>
                </c:pt>
                <c:pt idx="13">
                  <c:v>6.388894688764192</c:v>
                </c:pt>
                <c:pt idx="14">
                  <c:v>6.2942972726086381</c:v>
                </c:pt>
                <c:pt idx="15">
                  <c:v>6.2041759102179306</c:v>
                </c:pt>
                <c:pt idx="16">
                  <c:v>6.1677932924442125</c:v>
                </c:pt>
                <c:pt idx="17">
                  <c:v>6.060198355735352</c:v>
                </c:pt>
                <c:pt idx="18">
                  <c:v>5.8822915307320898</c:v>
                </c:pt>
                <c:pt idx="19">
                  <c:v>5.7528252642568187</c:v>
                </c:pt>
                <c:pt idx="20">
                  <c:v>5.600730784288138</c:v>
                </c:pt>
                <c:pt idx="21">
                  <c:v>5.487315672713037</c:v>
                </c:pt>
                <c:pt idx="22">
                  <c:v>5.3933315933707426</c:v>
                </c:pt>
                <c:pt idx="23">
                  <c:v>5.3101135325590496</c:v>
                </c:pt>
                <c:pt idx="24">
                  <c:v>5.2306146417852011</c:v>
                </c:pt>
                <c:pt idx="25">
                  <c:v>5.155800600287094</c:v>
                </c:pt>
                <c:pt idx="26">
                  <c:v>5.0938405324285521</c:v>
                </c:pt>
                <c:pt idx="27">
                  <c:v>5.0409369698551476</c:v>
                </c:pt>
                <c:pt idx="28">
                  <c:v>4.9898473182826564</c:v>
                </c:pt>
                <c:pt idx="29">
                  <c:v>4.9405976771499418</c:v>
                </c:pt>
                <c:pt idx="30">
                  <c:v>4.8938144329896911</c:v>
                </c:pt>
                <c:pt idx="31">
                  <c:v>4.8486232546000254</c:v>
                </c:pt>
                <c:pt idx="32">
                  <c:v>4.80429335769281</c:v>
                </c:pt>
                <c:pt idx="33">
                  <c:v>4.7608508417069029</c:v>
                </c:pt>
                <c:pt idx="34">
                  <c:v>4.7181652094479967</c:v>
                </c:pt>
                <c:pt idx="35">
                  <c:v>4.6755578755056773</c:v>
                </c:pt>
                <c:pt idx="36">
                  <c:v>4.6335508286571843</c:v>
                </c:pt>
                <c:pt idx="37">
                  <c:v>4.5926269085214662</c:v>
                </c:pt>
                <c:pt idx="38">
                  <c:v>4.5532037061203186</c:v>
                </c:pt>
                <c:pt idx="39">
                  <c:v>4.5154769672452044</c:v>
                </c:pt>
                <c:pt idx="40">
                  <c:v>4.4792770455435198</c:v>
                </c:pt>
                <c:pt idx="41">
                  <c:v>4.4445778415764057</c:v>
                </c:pt>
                <c:pt idx="42">
                  <c:v>4.4111444603941017</c:v>
                </c:pt>
                <c:pt idx="43">
                  <c:v>4.3788072556440039</c:v>
                </c:pt>
                <c:pt idx="44">
                  <c:v>4.3475923267649748</c:v>
                </c:pt>
                <c:pt idx="45">
                  <c:v>4.31731697768498</c:v>
                </c:pt>
                <c:pt idx="46">
                  <c:v>4.2879420592457258</c:v>
                </c:pt>
                <c:pt idx="47">
                  <c:v>4.259258775936317</c:v>
                </c:pt>
                <c:pt idx="48">
                  <c:v>4.2308103875766676</c:v>
                </c:pt>
                <c:pt idx="49">
                  <c:v>4.2026099438862063</c:v>
                </c:pt>
                <c:pt idx="50">
                  <c:v>4.1750358867284358</c:v>
                </c:pt>
                <c:pt idx="51">
                  <c:v>4.1484275088085605</c:v>
                </c:pt>
                <c:pt idx="52">
                  <c:v>4.1228761581626001</c:v>
                </c:pt>
                <c:pt idx="53">
                  <c:v>4.0983426856322591</c:v>
                </c:pt>
                <c:pt idx="54">
                  <c:v>4.0747879420592463</c:v>
                </c:pt>
                <c:pt idx="55">
                  <c:v>4.0518856844577842</c:v>
                </c:pt>
                <c:pt idx="56">
                  <c:v>4.029740310583322</c:v>
                </c:pt>
                <c:pt idx="57">
                  <c:v>4.0080777763278084</c:v>
                </c:pt>
                <c:pt idx="58">
                  <c:v>3.9869633302883991</c:v>
                </c:pt>
                <c:pt idx="59">
                  <c:v>3.9663578233067991</c:v>
                </c:pt>
                <c:pt idx="60">
                  <c:v>3.946209056505285</c:v>
                </c:pt>
                <c:pt idx="61">
                  <c:v>3.9266214276393052</c:v>
                </c:pt>
                <c:pt idx="62">
                  <c:v>3.9074513897951197</c:v>
                </c:pt>
                <c:pt idx="63">
                  <c:v>3.8887641915698814</c:v>
                </c:pt>
                <c:pt idx="64">
                  <c:v>3.8706511809996083</c:v>
                </c:pt>
                <c:pt idx="65">
                  <c:v>3.8529427117316981</c:v>
                </c:pt>
                <c:pt idx="66">
                  <c:v>3.8357823306798906</c:v>
                </c:pt>
                <c:pt idx="67">
                  <c:v>3.8190525903693073</c:v>
                </c:pt>
                <c:pt idx="68">
                  <c:v>3.8028056896776721</c:v>
                </c:pt>
                <c:pt idx="69">
                  <c:v>3.787028578885554</c:v>
                </c:pt>
                <c:pt idx="70">
                  <c:v>3.7717604071512461</c:v>
                </c:pt>
                <c:pt idx="71">
                  <c:v>3.7568837269998698</c:v>
                </c:pt>
                <c:pt idx="72">
                  <c:v>3.7424507373091482</c:v>
                </c:pt>
                <c:pt idx="73">
                  <c:v>3.7284353386402191</c:v>
                </c:pt>
                <c:pt idx="74">
                  <c:v>3.7149288790291006</c:v>
                </c:pt>
                <c:pt idx="75">
                  <c:v>3.7018400104397751</c:v>
                </c:pt>
                <c:pt idx="76">
                  <c:v>3.6891687328722433</c:v>
                </c:pt>
                <c:pt idx="77">
                  <c:v>3.6769541954847975</c:v>
                </c:pt>
                <c:pt idx="78">
                  <c:v>3.6651963982774367</c:v>
                </c:pt>
                <c:pt idx="79">
                  <c:v>3.6537909434947151</c:v>
                </c:pt>
                <c:pt idx="80">
                  <c:v>3.6428813780503719</c:v>
                </c:pt>
                <c:pt idx="81">
                  <c:v>3.6324416025055459</c:v>
                </c:pt>
                <c:pt idx="82">
                  <c:v>3.6224063682630825</c:v>
                </c:pt>
                <c:pt idx="83">
                  <c:v>3.6128278742007045</c:v>
                </c:pt>
                <c:pt idx="84">
                  <c:v>3.6037061203184133</c:v>
                </c:pt>
                <c:pt idx="85">
                  <c:v>3.5950150071773455</c:v>
                </c:pt>
                <c:pt idx="86">
                  <c:v>3.5868067336552265</c:v>
                </c:pt>
                <c:pt idx="87">
                  <c:v>3.5790421505937622</c:v>
                </c:pt>
                <c:pt idx="88">
                  <c:v>3.5717473574318155</c:v>
                </c:pt>
                <c:pt idx="89">
                  <c:v>3.5649093044499542</c:v>
                </c:pt>
                <c:pt idx="90">
                  <c:v>3.5586454391230582</c:v>
                </c:pt>
                <c:pt idx="91">
                  <c:v>3.5527861150985252</c:v>
                </c:pt>
                <c:pt idx="92">
                  <c:v>3.5474748792900952</c:v>
                </c:pt>
                <c:pt idx="93">
                  <c:v>3.5426595328200441</c:v>
                </c:pt>
                <c:pt idx="94">
                  <c:v>3.5383792248466657</c:v>
                </c:pt>
                <c:pt idx="95">
                  <c:v>3.5346470050893903</c:v>
                </c:pt>
                <c:pt idx="96">
                  <c:v>3.5314889729870802</c:v>
                </c:pt>
                <c:pt idx="97">
                  <c:v>3.5288529296620119</c:v>
                </c:pt>
                <c:pt idx="98">
                  <c:v>3.5268563225890648</c:v>
                </c:pt>
                <c:pt idx="99">
                  <c:v>3.5255644003653921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28-4636-B71B-172995770B34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7.3832572099699858</c:v>
                </c:pt>
                <c:pt idx="1">
                  <c:v>7.1544042803079728</c:v>
                </c:pt>
                <c:pt idx="2">
                  <c:v>7.0825264256818485</c:v>
                </c:pt>
                <c:pt idx="3">
                  <c:v>7.2238548871199271</c:v>
                </c:pt>
                <c:pt idx="4">
                  <c:v>7.2414589586323892</c:v>
                </c:pt>
                <c:pt idx="5">
                  <c:v>7.2313584757927707</c:v>
                </c:pt>
                <c:pt idx="6">
                  <c:v>7.0837791987472274</c:v>
                </c:pt>
                <c:pt idx="7">
                  <c:v>6.9389403627822004</c:v>
                </c:pt>
                <c:pt idx="8">
                  <c:v>6.8371525512201492</c:v>
                </c:pt>
                <c:pt idx="9">
                  <c:v>6.7219104789247028</c:v>
                </c:pt>
                <c:pt idx="10">
                  <c:v>6.7584757927704562</c:v>
                </c:pt>
                <c:pt idx="11">
                  <c:v>6.6727913349862975</c:v>
                </c:pt>
                <c:pt idx="12">
                  <c:v>6.5320109617643221</c:v>
                </c:pt>
                <c:pt idx="13">
                  <c:v>6.3987211274957589</c:v>
                </c:pt>
                <c:pt idx="14">
                  <c:v>6.3079472791334981</c:v>
                </c:pt>
                <c:pt idx="15">
                  <c:v>6.1867545347775019</c:v>
                </c:pt>
                <c:pt idx="16">
                  <c:v>6.1477750228370089</c:v>
                </c:pt>
                <c:pt idx="17">
                  <c:v>6.0345817564922362</c:v>
                </c:pt>
                <c:pt idx="18">
                  <c:v>5.9005089390578105</c:v>
                </c:pt>
                <c:pt idx="19">
                  <c:v>5.7740180086128152</c:v>
                </c:pt>
                <c:pt idx="20">
                  <c:v>5.5940493279394499</c:v>
                </c:pt>
                <c:pt idx="21">
                  <c:v>5.4826699725955885</c:v>
                </c:pt>
                <c:pt idx="22">
                  <c:v>5.3904737048153466</c:v>
                </c:pt>
                <c:pt idx="23">
                  <c:v>5.3082213232415505</c:v>
                </c:pt>
                <c:pt idx="24">
                  <c:v>5.2300404541302363</c:v>
                </c:pt>
                <c:pt idx="25">
                  <c:v>5.1575884118491455</c:v>
                </c:pt>
                <c:pt idx="26">
                  <c:v>5.0942581234503459</c:v>
                </c:pt>
                <c:pt idx="27">
                  <c:v>5.0425812345034577</c:v>
                </c:pt>
                <c:pt idx="28">
                  <c:v>4.9937622341119665</c:v>
                </c:pt>
                <c:pt idx="29">
                  <c:v>4.9457914654834916</c:v>
                </c:pt>
                <c:pt idx="30">
                  <c:v>4.8991909173952761</c:v>
                </c:pt>
                <c:pt idx="31">
                  <c:v>4.8536734960198356</c:v>
                </c:pt>
                <c:pt idx="32">
                  <c:v>4.8087433120187919</c:v>
                </c:pt>
                <c:pt idx="33">
                  <c:v>4.7644917134281615</c:v>
                </c:pt>
                <c:pt idx="34">
                  <c:v>4.7212710426725826</c:v>
                </c:pt>
                <c:pt idx="35">
                  <c:v>4.6785723606942451</c:v>
                </c:pt>
                <c:pt idx="36">
                  <c:v>4.6366827613206318</c:v>
                </c:pt>
                <c:pt idx="37">
                  <c:v>4.5958632389403631</c:v>
                </c:pt>
                <c:pt idx="38">
                  <c:v>4.5562312410283177</c:v>
                </c:pt>
                <c:pt idx="39">
                  <c:v>4.5176562703901872</c:v>
                </c:pt>
                <c:pt idx="40">
                  <c:v>4.4799686806733652</c:v>
                </c:pt>
                <c:pt idx="41">
                  <c:v>4.4433642176693198</c:v>
                </c:pt>
                <c:pt idx="42">
                  <c:v>4.4081691243638268</c:v>
                </c:pt>
                <c:pt idx="43">
                  <c:v>4.3744747487929008</c:v>
                </c:pt>
                <c:pt idx="44">
                  <c:v>4.3422419417982514</c:v>
                </c:pt>
                <c:pt idx="45">
                  <c:v>4.3114576536604456</c:v>
                </c:pt>
                <c:pt idx="46">
                  <c:v>4.281900039149158</c:v>
                </c:pt>
                <c:pt idx="47">
                  <c:v>4.253425551350646</c:v>
                </c:pt>
                <c:pt idx="48">
                  <c:v>4.2259428422288918</c:v>
                </c:pt>
                <c:pt idx="49">
                  <c:v>4.1992170168341385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4.0081430249249639</c:v>
                </c:pt>
                <c:pt idx="58">
                  <c:v>3.9868980816912436</c:v>
                </c:pt>
                <c:pt idx="59">
                  <c:v>3.9662403758319194</c:v>
                </c:pt>
                <c:pt idx="60">
                  <c:v>3.9459741615555268</c:v>
                </c:pt>
                <c:pt idx="61">
                  <c:v>3.9263212840923916</c:v>
                </c:pt>
                <c:pt idx="62">
                  <c:v>3.9071642959676365</c:v>
                </c:pt>
                <c:pt idx="63">
                  <c:v>3.8885292966201228</c:v>
                </c:pt>
                <c:pt idx="64">
                  <c:v>3.8703118882944016</c:v>
                </c:pt>
                <c:pt idx="65">
                  <c:v>3.8527078167819395</c:v>
                </c:pt>
                <c:pt idx="66">
                  <c:v>3.8355082865718391</c:v>
                </c:pt>
                <c:pt idx="67">
                  <c:v>3.818804645700117</c:v>
                </c:pt>
                <c:pt idx="68">
                  <c:v>3.8025838444473448</c:v>
                </c:pt>
                <c:pt idx="69">
                  <c:v>3.7868067336552267</c:v>
                </c:pt>
                <c:pt idx="70">
                  <c:v>3.7714863630431945</c:v>
                </c:pt>
                <c:pt idx="71">
                  <c:v>3.7566096828918183</c:v>
                </c:pt>
                <c:pt idx="72">
                  <c:v>3.74222889207882</c:v>
                </c:pt>
                <c:pt idx="73">
                  <c:v>3.7282265431293227</c:v>
                </c:pt>
                <c:pt idx="74">
                  <c:v>3.7146939840793429</c:v>
                </c:pt>
                <c:pt idx="75">
                  <c:v>3.701631214928879</c:v>
                </c:pt>
                <c:pt idx="76">
                  <c:v>3.6889729870807781</c:v>
                </c:pt>
                <c:pt idx="77">
                  <c:v>3.6767062508156072</c:v>
                </c:pt>
                <c:pt idx="78">
                  <c:v>3.6649354038888169</c:v>
                </c:pt>
                <c:pt idx="79">
                  <c:v>3.6535951977032495</c:v>
                </c:pt>
                <c:pt idx="80">
                  <c:v>3.642672582539475</c:v>
                </c:pt>
                <c:pt idx="81">
                  <c:v>3.6322328069946499</c:v>
                </c:pt>
                <c:pt idx="82">
                  <c:v>3.6222106224716164</c:v>
                </c:pt>
                <c:pt idx="83">
                  <c:v>3.6126321284092393</c:v>
                </c:pt>
                <c:pt idx="84">
                  <c:v>3.6034973248075173</c:v>
                </c:pt>
                <c:pt idx="85">
                  <c:v>3.5948192613858803</c:v>
                </c:pt>
                <c:pt idx="86">
                  <c:v>3.5866109878637613</c:v>
                </c:pt>
                <c:pt idx="87">
                  <c:v>3.5788725042411582</c:v>
                </c:pt>
                <c:pt idx="88">
                  <c:v>3.5715516116403503</c:v>
                </c:pt>
                <c:pt idx="89">
                  <c:v>3.5647657575362133</c:v>
                </c:pt>
                <c:pt idx="90">
                  <c:v>3.5584496933315939</c:v>
                </c:pt>
                <c:pt idx="91">
                  <c:v>3.5526295184653534</c:v>
                </c:pt>
                <c:pt idx="92">
                  <c:v>3.5473313323763538</c:v>
                </c:pt>
                <c:pt idx="93">
                  <c:v>3.5425551350645956</c:v>
                </c:pt>
                <c:pt idx="94">
                  <c:v>3.5382356779329243</c:v>
                </c:pt>
                <c:pt idx="95">
                  <c:v>3.5345426073339428</c:v>
                </c:pt>
                <c:pt idx="96">
                  <c:v>3.5313454260733397</c:v>
                </c:pt>
                <c:pt idx="97">
                  <c:v>3.5287615816259952</c:v>
                </c:pt>
                <c:pt idx="98">
                  <c:v>3.5267649745530467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28-4636-B71B-172995770B34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7.3639827743703519</c:v>
                </c:pt>
                <c:pt idx="1">
                  <c:v>7.1358214798381834</c:v>
                </c:pt>
                <c:pt idx="2">
                  <c:v>7.0427247814172</c:v>
                </c:pt>
                <c:pt idx="3">
                  <c:v>7.0916742790030023</c:v>
                </c:pt>
                <c:pt idx="4">
                  <c:v>7.0052068380529828</c:v>
                </c:pt>
                <c:pt idx="5">
                  <c:v>7.1986558788986041</c:v>
                </c:pt>
                <c:pt idx="6">
                  <c:v>7.1202531645569618</c:v>
                </c:pt>
                <c:pt idx="7">
                  <c:v>7.043520814302493</c:v>
                </c:pt>
                <c:pt idx="8">
                  <c:v>6.8607072947931611</c:v>
                </c:pt>
                <c:pt idx="9">
                  <c:v>6.7387054678324416</c:v>
                </c:pt>
                <c:pt idx="10">
                  <c:v>6.6181782591674274</c:v>
                </c:pt>
                <c:pt idx="11">
                  <c:v>6.6790160511549006</c:v>
                </c:pt>
                <c:pt idx="12">
                  <c:v>6.5431423724389939</c:v>
                </c:pt>
                <c:pt idx="13">
                  <c:v>6.3980555918047761</c:v>
                </c:pt>
                <c:pt idx="14">
                  <c:v>6.2987341772151906</c:v>
                </c:pt>
                <c:pt idx="15">
                  <c:v>6.1887772412893121</c:v>
                </c:pt>
                <c:pt idx="16">
                  <c:v>6.1609813389012134</c:v>
                </c:pt>
                <c:pt idx="17">
                  <c:v>6.0141850450215317</c:v>
                </c:pt>
                <c:pt idx="18">
                  <c:v>5.8951063552133629</c:v>
                </c:pt>
                <c:pt idx="19">
                  <c:v>5.8288529296620117</c:v>
                </c:pt>
                <c:pt idx="20">
                  <c:v>5.6191047892470314</c:v>
                </c:pt>
                <c:pt idx="21">
                  <c:v>5.4953934490408454</c:v>
                </c:pt>
                <c:pt idx="22">
                  <c:v>5.3986950280568973</c:v>
                </c:pt>
                <c:pt idx="23">
                  <c:v>5.315215972856584</c:v>
                </c:pt>
                <c:pt idx="24">
                  <c:v>5.2361477228239597</c:v>
                </c:pt>
                <c:pt idx="25">
                  <c:v>5.1585018922093173</c:v>
                </c:pt>
                <c:pt idx="26">
                  <c:v>5.0946626647527076</c:v>
                </c:pt>
                <c:pt idx="27">
                  <c:v>5.0492235416938529</c:v>
                </c:pt>
                <c:pt idx="28">
                  <c:v>5.0028709382748264</c:v>
                </c:pt>
                <c:pt idx="29">
                  <c:v>4.9529296620122665</c:v>
                </c:pt>
                <c:pt idx="30">
                  <c:v>4.9033276784549136</c:v>
                </c:pt>
                <c:pt idx="31">
                  <c:v>4.856335638783766</c:v>
                </c:pt>
                <c:pt idx="32">
                  <c:v>4.8117577972073597</c:v>
                </c:pt>
                <c:pt idx="33">
                  <c:v>4.7683283309408839</c:v>
                </c:pt>
                <c:pt idx="34">
                  <c:v>4.7253295054156341</c:v>
                </c:pt>
                <c:pt idx="35">
                  <c:v>4.6821218843794856</c:v>
                </c:pt>
                <c:pt idx="36">
                  <c:v>4.6385880203575622</c:v>
                </c:pt>
                <c:pt idx="37">
                  <c:v>4.595015007177345</c:v>
                </c:pt>
                <c:pt idx="38">
                  <c:v>4.5523293749184388</c:v>
                </c:pt>
                <c:pt idx="39">
                  <c:v>4.5117969463656529</c:v>
                </c:pt>
                <c:pt idx="40">
                  <c:v>4.4736004175910216</c:v>
                </c:pt>
                <c:pt idx="41">
                  <c:v>4.4377006394362519</c:v>
                </c:pt>
                <c:pt idx="42">
                  <c:v>4.4036278220018268</c:v>
                </c:pt>
                <c:pt idx="43">
                  <c:v>4.3711862194962805</c:v>
                </c:pt>
                <c:pt idx="44">
                  <c:v>4.3401409369698554</c:v>
                </c:pt>
                <c:pt idx="45">
                  <c:v>4.310257079472791</c:v>
                </c:pt>
                <c:pt idx="46">
                  <c:v>4.2813258514941932</c:v>
                </c:pt>
                <c:pt idx="47">
                  <c:v>4.2531515072425945</c:v>
                </c:pt>
                <c:pt idx="48">
                  <c:v>4.2257340467179949</c:v>
                </c:pt>
                <c:pt idx="49">
                  <c:v>4.1990212710426729</c:v>
                </c:pt>
                <c:pt idx="50">
                  <c:v>4.1729740310583328</c:v>
                </c:pt>
                <c:pt idx="51">
                  <c:v>4.1475009787289574</c:v>
                </c:pt>
                <c:pt idx="52">
                  <c:v>4.1227717604071517</c:v>
                </c:pt>
                <c:pt idx="53">
                  <c:v>4.0986558788986036</c:v>
                </c:pt>
                <c:pt idx="54">
                  <c:v>4.0751663839227463</c:v>
                </c:pt>
                <c:pt idx="55">
                  <c:v>4.0522641263212842</c:v>
                </c:pt>
                <c:pt idx="56">
                  <c:v>4.0298708077776331</c:v>
                </c:pt>
                <c:pt idx="57">
                  <c:v>4.0080255774500841</c:v>
                </c:pt>
                <c:pt idx="58">
                  <c:v>3.9867806342163647</c:v>
                </c:pt>
                <c:pt idx="59">
                  <c:v>3.9660054808821616</c:v>
                </c:pt>
                <c:pt idx="60">
                  <c:v>3.9458567140806471</c:v>
                </c:pt>
                <c:pt idx="61">
                  <c:v>3.9261385880203576</c:v>
                </c:pt>
                <c:pt idx="62">
                  <c:v>3.9069294010178783</c:v>
                </c:pt>
                <c:pt idx="63">
                  <c:v>3.8882944016703638</c:v>
                </c:pt>
                <c:pt idx="64">
                  <c:v>3.8701422419417986</c:v>
                </c:pt>
                <c:pt idx="65">
                  <c:v>3.8524859715516113</c:v>
                </c:pt>
                <c:pt idx="66">
                  <c:v>3.83527339162208</c:v>
                </c:pt>
                <c:pt idx="67">
                  <c:v>3.8186088999086518</c:v>
                </c:pt>
                <c:pt idx="68">
                  <c:v>3.8023619992170166</c:v>
                </c:pt>
                <c:pt idx="69">
                  <c:v>3.7865848884248985</c:v>
                </c:pt>
                <c:pt idx="70">
                  <c:v>3.7712645178128672</c:v>
                </c:pt>
                <c:pt idx="71">
                  <c:v>3.7564530862586456</c:v>
                </c:pt>
                <c:pt idx="72">
                  <c:v>3.742020096567924</c:v>
                </c:pt>
                <c:pt idx="73">
                  <c:v>3.7280177476184266</c:v>
                </c:pt>
                <c:pt idx="74">
                  <c:v>3.7145373874461693</c:v>
                </c:pt>
                <c:pt idx="75">
                  <c:v>3.7014224194179826</c:v>
                </c:pt>
                <c:pt idx="76">
                  <c:v>3.6887641915698808</c:v>
                </c:pt>
                <c:pt idx="77">
                  <c:v>3.6766018530601596</c:v>
                </c:pt>
                <c:pt idx="78">
                  <c:v>3.6647788072556442</c:v>
                </c:pt>
                <c:pt idx="79">
                  <c:v>3.653490799947801</c:v>
                </c:pt>
                <c:pt idx="80">
                  <c:v>3.6425812345034583</c:v>
                </c:pt>
                <c:pt idx="81">
                  <c:v>3.632089260080908</c:v>
                </c:pt>
                <c:pt idx="82">
                  <c:v>3.6221062247161679</c:v>
                </c:pt>
                <c:pt idx="83">
                  <c:v>3.6124755317760666</c:v>
                </c:pt>
                <c:pt idx="84">
                  <c:v>3.6034059767714992</c:v>
                </c:pt>
                <c:pt idx="85">
                  <c:v>3.5947148636304318</c:v>
                </c:pt>
                <c:pt idx="86">
                  <c:v>3.5865196398277437</c:v>
                </c:pt>
                <c:pt idx="87">
                  <c:v>3.5787420070468485</c:v>
                </c:pt>
                <c:pt idx="88">
                  <c:v>3.5714472138849018</c:v>
                </c:pt>
                <c:pt idx="89">
                  <c:v>3.5646744095001961</c:v>
                </c:pt>
                <c:pt idx="90">
                  <c:v>3.5583452955761454</c:v>
                </c:pt>
                <c:pt idx="91">
                  <c:v>3.5525381704293357</c:v>
                </c:pt>
                <c:pt idx="92">
                  <c:v>3.5472269346209058</c:v>
                </c:pt>
                <c:pt idx="93">
                  <c:v>3.5424637870285789</c:v>
                </c:pt>
                <c:pt idx="94">
                  <c:v>3.5381834790552005</c:v>
                </c:pt>
                <c:pt idx="95">
                  <c:v>3.5344512592979251</c:v>
                </c:pt>
                <c:pt idx="96">
                  <c:v>3.5312932271956154</c:v>
                </c:pt>
                <c:pt idx="97">
                  <c:v>3.528670233589978</c:v>
                </c:pt>
                <c:pt idx="98">
                  <c:v>3.5267127756753229</c:v>
                </c:pt>
                <c:pt idx="99">
                  <c:v>3.5254730523293754</c:v>
                </c:pt>
                <c:pt idx="100">
                  <c:v>3.5247161686023745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28-4636-B71B-172995770B34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7.3788203053634343</c:v>
                </c:pt>
                <c:pt idx="1">
                  <c:v>7.1602505546130759</c:v>
                </c:pt>
                <c:pt idx="2">
                  <c:v>6.9851885684457784</c:v>
                </c:pt>
                <c:pt idx="3">
                  <c:v>7.1013049719431027</c:v>
                </c:pt>
                <c:pt idx="4">
                  <c:v>7.2983426856322602</c:v>
                </c:pt>
                <c:pt idx="5">
                  <c:v>7.1806864152420733</c:v>
                </c:pt>
                <c:pt idx="6">
                  <c:v>7.0453477750228375</c:v>
                </c:pt>
                <c:pt idx="7">
                  <c:v>6.868732872243247</c:v>
                </c:pt>
                <c:pt idx="8">
                  <c:v>6.7018922093174993</c:v>
                </c:pt>
                <c:pt idx="9">
                  <c:v>6.3803471225368655</c:v>
                </c:pt>
                <c:pt idx="10">
                  <c:v>6.2567140806472663</c:v>
                </c:pt>
                <c:pt idx="11">
                  <c:v>6.4105963721779977</c:v>
                </c:pt>
                <c:pt idx="12">
                  <c:v>6.404097611901344</c:v>
                </c:pt>
                <c:pt idx="13">
                  <c:v>6.3507764583061466</c:v>
                </c:pt>
                <c:pt idx="14">
                  <c:v>6.3024272478141716</c:v>
                </c:pt>
                <c:pt idx="15">
                  <c:v>6.0859193527339164</c:v>
                </c:pt>
                <c:pt idx="16">
                  <c:v>6.045034581756493</c:v>
                </c:pt>
                <c:pt idx="17">
                  <c:v>5.984288137805037</c:v>
                </c:pt>
                <c:pt idx="18">
                  <c:v>5.7867545347775025</c:v>
                </c:pt>
                <c:pt idx="19">
                  <c:v>5.7159728565835835</c:v>
                </c:pt>
                <c:pt idx="20">
                  <c:v>5.6079864282917917</c:v>
                </c:pt>
                <c:pt idx="21">
                  <c:v>5.5053112358084304</c:v>
                </c:pt>
                <c:pt idx="22">
                  <c:v>5.4063030144851894</c:v>
                </c:pt>
                <c:pt idx="23">
                  <c:v>5.3231502022706509</c:v>
                </c:pt>
                <c:pt idx="24">
                  <c:v>5.2470703379877337</c:v>
                </c:pt>
                <c:pt idx="25">
                  <c:v>5.1708730262299367</c:v>
                </c:pt>
                <c:pt idx="26">
                  <c:v>5.0947540127887248</c:v>
                </c:pt>
                <c:pt idx="27">
                  <c:v>5.0234242463787027</c:v>
                </c:pt>
                <c:pt idx="28">
                  <c:v>4.9671669059115233</c:v>
                </c:pt>
                <c:pt idx="29">
                  <c:v>4.9338248727652356</c:v>
                </c:pt>
                <c:pt idx="30">
                  <c:v>4.8996998564530863</c:v>
                </c:pt>
                <c:pt idx="31">
                  <c:v>4.8566096828918175</c:v>
                </c:pt>
                <c:pt idx="32">
                  <c:v>4.8102440297533606</c:v>
                </c:pt>
                <c:pt idx="33">
                  <c:v>4.7633694375570927</c:v>
                </c:pt>
                <c:pt idx="34">
                  <c:v>4.7173952760015663</c:v>
                </c:pt>
                <c:pt idx="35">
                  <c:v>4.6728043847057288</c:v>
                </c:pt>
                <c:pt idx="36">
                  <c:v>4.6283048414459085</c:v>
                </c:pt>
                <c:pt idx="37">
                  <c:v>4.5843142372438992</c:v>
                </c:pt>
                <c:pt idx="38">
                  <c:v>4.5425029361868718</c:v>
                </c:pt>
                <c:pt idx="39">
                  <c:v>4.5034842750880859</c:v>
                </c:pt>
                <c:pt idx="40">
                  <c:v>4.467023358997781</c:v>
                </c:pt>
                <c:pt idx="41">
                  <c:v>4.4326503980164418</c:v>
                </c:pt>
                <c:pt idx="42">
                  <c:v>4.4001826960720347</c:v>
                </c:pt>
                <c:pt idx="43">
                  <c:v>4.368980816912436</c:v>
                </c:pt>
                <c:pt idx="44">
                  <c:v>4.3388359650267523</c:v>
                </c:pt>
                <c:pt idx="45">
                  <c:v>4.3096045935012395</c:v>
                </c:pt>
                <c:pt idx="46">
                  <c:v>4.2809082604723994</c:v>
                </c:pt>
                <c:pt idx="47">
                  <c:v>4.2530079603288531</c:v>
                </c:pt>
                <c:pt idx="48">
                  <c:v>4.2257340467179949</c:v>
                </c:pt>
                <c:pt idx="49">
                  <c:v>4.1990865196398284</c:v>
                </c:pt>
                <c:pt idx="50">
                  <c:v>4.173104528252642</c:v>
                </c:pt>
                <c:pt idx="51">
                  <c:v>4.1476445256426988</c:v>
                </c:pt>
                <c:pt idx="52">
                  <c:v>4.1228761581626001</c:v>
                </c:pt>
                <c:pt idx="53">
                  <c:v>4.0987211274957591</c:v>
                </c:pt>
                <c:pt idx="54">
                  <c:v>4.0751663839227463</c:v>
                </c:pt>
                <c:pt idx="55">
                  <c:v>4.0521336291269741</c:v>
                </c:pt>
                <c:pt idx="56">
                  <c:v>4.029740310583322</c:v>
                </c:pt>
                <c:pt idx="57">
                  <c:v>4.0078428813780507</c:v>
                </c:pt>
                <c:pt idx="58">
                  <c:v>3.9864674409500194</c:v>
                </c:pt>
                <c:pt idx="59">
                  <c:v>3.9657314367741092</c:v>
                </c:pt>
                <c:pt idx="60">
                  <c:v>3.9454913219365779</c:v>
                </c:pt>
                <c:pt idx="61">
                  <c:v>3.9257862455957198</c:v>
                </c:pt>
                <c:pt idx="62">
                  <c:v>3.9065770585932404</c:v>
                </c:pt>
                <c:pt idx="63">
                  <c:v>3.8879551089651576</c:v>
                </c:pt>
                <c:pt idx="64">
                  <c:v>3.8697377006394365</c:v>
                </c:pt>
                <c:pt idx="65">
                  <c:v>3.8521466788464047</c:v>
                </c:pt>
                <c:pt idx="66">
                  <c:v>3.834934098916873</c:v>
                </c:pt>
                <c:pt idx="67">
                  <c:v>3.8182826569228761</c:v>
                </c:pt>
                <c:pt idx="68">
                  <c:v>3.8020357562312408</c:v>
                </c:pt>
                <c:pt idx="69">
                  <c:v>3.7862586454391227</c:v>
                </c:pt>
                <c:pt idx="70">
                  <c:v>3.7709643742659535</c:v>
                </c:pt>
                <c:pt idx="71">
                  <c:v>3.7561268432728698</c:v>
                </c:pt>
                <c:pt idx="72">
                  <c:v>3.7416938535821482</c:v>
                </c:pt>
                <c:pt idx="73">
                  <c:v>3.7277437035103751</c:v>
                </c:pt>
                <c:pt idx="74">
                  <c:v>3.7142111444603936</c:v>
                </c:pt>
                <c:pt idx="75">
                  <c:v>3.7011614250293614</c:v>
                </c:pt>
                <c:pt idx="76">
                  <c:v>3.6885423463395539</c:v>
                </c:pt>
                <c:pt idx="77">
                  <c:v>3.6762886597938147</c:v>
                </c:pt>
                <c:pt idx="78">
                  <c:v>3.6645700117447473</c:v>
                </c:pt>
                <c:pt idx="79">
                  <c:v>3.6531906564008874</c:v>
                </c:pt>
                <c:pt idx="80">
                  <c:v>3.642320240114838</c:v>
                </c:pt>
                <c:pt idx="81">
                  <c:v>3.631880464570012</c:v>
                </c:pt>
                <c:pt idx="82">
                  <c:v>3.6218582800469785</c:v>
                </c:pt>
                <c:pt idx="83">
                  <c:v>3.6122797859846014</c:v>
                </c:pt>
                <c:pt idx="84">
                  <c:v>3.6031449823828794</c:v>
                </c:pt>
                <c:pt idx="85">
                  <c:v>3.5945191178389666</c:v>
                </c:pt>
                <c:pt idx="86">
                  <c:v>3.586323894036278</c:v>
                </c:pt>
                <c:pt idx="87">
                  <c:v>3.5785462612553824</c:v>
                </c:pt>
                <c:pt idx="88">
                  <c:v>3.5712514680934366</c:v>
                </c:pt>
                <c:pt idx="89">
                  <c:v>3.56447866370873</c:v>
                </c:pt>
                <c:pt idx="90">
                  <c:v>3.5581625995041106</c:v>
                </c:pt>
                <c:pt idx="91">
                  <c:v>3.5523424246378701</c:v>
                </c:pt>
                <c:pt idx="92">
                  <c:v>3.5470833877071644</c:v>
                </c:pt>
                <c:pt idx="93">
                  <c:v>3.5422680412371137</c:v>
                </c:pt>
                <c:pt idx="94">
                  <c:v>3.5380138327025965</c:v>
                </c:pt>
                <c:pt idx="95">
                  <c:v>3.5343077123841837</c:v>
                </c:pt>
                <c:pt idx="96">
                  <c:v>3.5311496802818736</c:v>
                </c:pt>
                <c:pt idx="97">
                  <c:v>3.5285658358345295</c:v>
                </c:pt>
                <c:pt idx="98">
                  <c:v>3.5266214276393058</c:v>
                </c:pt>
                <c:pt idx="99">
                  <c:v>3.5253817042933577</c:v>
                </c:pt>
                <c:pt idx="100">
                  <c:v>3.5246117708469269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D0-43A5-8B4F-30D1303521C4}"/>
            </c:ext>
          </c:extLst>
        </c:ser>
        <c:ser>
          <c:idx val="5"/>
          <c:order val="7"/>
          <c:tx>
            <c:v>θα = 162°,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Sheet1!$BH$3:$BH$103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Sheet1!$BG$3:$BG$103</c:f>
              <c:numCache>
                <c:formatCode>General</c:formatCode>
                <c:ptCount val="101"/>
                <c:pt idx="0">
                  <c:v>7.4311888294401678</c:v>
                </c:pt>
                <c:pt idx="1">
                  <c:v>7.0659793814432987</c:v>
                </c:pt>
                <c:pt idx="2">
                  <c:v>6.8338770716429602</c:v>
                </c:pt>
                <c:pt idx="3">
                  <c:v>6.7228500587237381</c:v>
                </c:pt>
                <c:pt idx="4">
                  <c:v>6.5829179172647789</c:v>
                </c:pt>
                <c:pt idx="5">
                  <c:v>6.4811562051415903</c:v>
                </c:pt>
                <c:pt idx="6">
                  <c:v>6.3842881378050365</c:v>
                </c:pt>
                <c:pt idx="7">
                  <c:v>6.2921701683413795</c:v>
                </c:pt>
                <c:pt idx="8">
                  <c:v>6.2024924964113275</c:v>
                </c:pt>
                <c:pt idx="9">
                  <c:v>6.1150071773456869</c:v>
                </c:pt>
                <c:pt idx="10">
                  <c:v>6.0304710948714604</c:v>
                </c:pt>
                <c:pt idx="11">
                  <c:v>5.9484797076862845</c:v>
                </c:pt>
                <c:pt idx="12">
                  <c:v>5.8694245073730915</c:v>
                </c:pt>
                <c:pt idx="13">
                  <c:v>5.7917656270390179</c:v>
                </c:pt>
                <c:pt idx="14">
                  <c:v>5.7172908782461178</c:v>
                </c:pt>
                <c:pt idx="15">
                  <c:v>5.645804515202923</c:v>
                </c:pt>
                <c:pt idx="16">
                  <c:v>5.5772804384705728</c:v>
                </c:pt>
                <c:pt idx="17">
                  <c:v>5.5119143938405317</c:v>
                </c:pt>
                <c:pt idx="18">
                  <c:v>5.4495367349601977</c:v>
                </c:pt>
                <c:pt idx="19">
                  <c:v>5.3889338379224849</c:v>
                </c:pt>
                <c:pt idx="20">
                  <c:v>5.3315281221453743</c:v>
                </c:pt>
                <c:pt idx="21">
                  <c:v>5.2809343599112619</c:v>
                </c:pt>
                <c:pt idx="22">
                  <c:v>5.2388229153073214</c:v>
                </c:pt>
                <c:pt idx="23">
                  <c:v>5.2023358997781548</c:v>
                </c:pt>
                <c:pt idx="24">
                  <c:v>5.1680803862716953</c:v>
                </c:pt>
                <c:pt idx="25">
                  <c:v>5.1360694245073732</c:v>
                </c:pt>
                <c:pt idx="26">
                  <c:v>5.102622993605638</c:v>
                </c:pt>
                <c:pt idx="27">
                  <c:v>5.059063030144852</c:v>
                </c:pt>
                <c:pt idx="28">
                  <c:v>5.0055591804776203</c:v>
                </c:pt>
                <c:pt idx="29">
                  <c:v>4.9509069555004563</c:v>
                </c:pt>
                <c:pt idx="30">
                  <c:v>4.9007046848492761</c:v>
                </c:pt>
                <c:pt idx="31">
                  <c:v>4.8700769933446431</c:v>
                </c:pt>
                <c:pt idx="32">
                  <c:v>4.8514941928748527</c:v>
                </c:pt>
                <c:pt idx="33">
                  <c:v>4.8032102309800342</c:v>
                </c:pt>
                <c:pt idx="34">
                  <c:v>4.7457392666057672</c:v>
                </c:pt>
                <c:pt idx="35">
                  <c:v>4.6938666318674143</c:v>
                </c:pt>
                <c:pt idx="36">
                  <c:v>4.6695419548479702</c:v>
                </c:pt>
                <c:pt idx="37">
                  <c:v>4.6108312671277574</c:v>
                </c:pt>
                <c:pt idx="38">
                  <c:v>4.5546391752577318</c:v>
                </c:pt>
                <c:pt idx="39">
                  <c:v>4.5193788333550833</c:v>
                </c:pt>
                <c:pt idx="40">
                  <c:v>4.4869894297272612</c:v>
                </c:pt>
                <c:pt idx="41">
                  <c:v>4.4567140806472656</c:v>
                </c:pt>
                <c:pt idx="42">
                  <c:v>4.427117316977685</c:v>
                </c:pt>
                <c:pt idx="43">
                  <c:v>4.3981338901213629</c:v>
                </c:pt>
                <c:pt idx="44">
                  <c:v>4.370155291661229</c:v>
                </c:pt>
                <c:pt idx="45">
                  <c:v>4.3420722954456474</c:v>
                </c:pt>
                <c:pt idx="46">
                  <c:v>4.3128931227978597</c:v>
                </c:pt>
                <c:pt idx="47">
                  <c:v>4.2829309669842095</c:v>
                </c:pt>
                <c:pt idx="48">
                  <c:v>4.2531254078037319</c:v>
                </c:pt>
                <c:pt idx="49">
                  <c:v>4.2240506329113918</c:v>
                </c:pt>
                <c:pt idx="50">
                  <c:v>4.1957849406237768</c:v>
                </c:pt>
                <c:pt idx="51">
                  <c:v>4.168445778415764</c:v>
                </c:pt>
                <c:pt idx="52">
                  <c:v>4.1420331462873552</c:v>
                </c:pt>
                <c:pt idx="53">
                  <c:v>4.1164948453608243</c:v>
                </c:pt>
                <c:pt idx="54">
                  <c:v>4.0917786767584499</c:v>
                </c:pt>
                <c:pt idx="55">
                  <c:v>4.0678193918830745</c:v>
                </c:pt>
                <c:pt idx="56">
                  <c:v>4.044486493540389</c:v>
                </c:pt>
                <c:pt idx="57">
                  <c:v>4.0217277828526683</c:v>
                </c:pt>
                <c:pt idx="58">
                  <c:v>3.9995824089782075</c:v>
                </c:pt>
                <c:pt idx="59">
                  <c:v>3.9779198747226938</c:v>
                </c:pt>
                <c:pt idx="60">
                  <c:v>3.9569228761581625</c:v>
                </c:pt>
                <c:pt idx="61">
                  <c:v>3.9365653138457524</c:v>
                </c:pt>
                <c:pt idx="62">
                  <c:v>3.9168993866631872</c:v>
                </c:pt>
                <c:pt idx="63">
                  <c:v>3.897925094610466</c:v>
                </c:pt>
                <c:pt idx="64">
                  <c:v>3.8795380399321417</c:v>
                </c:pt>
                <c:pt idx="65">
                  <c:v>3.8617251729087818</c:v>
                </c:pt>
                <c:pt idx="66">
                  <c:v>3.8444212449432338</c:v>
                </c:pt>
                <c:pt idx="67">
                  <c:v>3.8275479577189095</c:v>
                </c:pt>
                <c:pt idx="68">
                  <c:v>3.8111314106746703</c:v>
                </c:pt>
                <c:pt idx="69">
                  <c:v>3.7951455043716553</c:v>
                </c:pt>
                <c:pt idx="70">
                  <c:v>3.7796293879681588</c:v>
                </c:pt>
                <c:pt idx="71">
                  <c:v>3.7645569620253165</c:v>
                </c:pt>
                <c:pt idx="72">
                  <c:v>3.7499543259819914</c:v>
                </c:pt>
                <c:pt idx="73">
                  <c:v>3.7358084301187522</c:v>
                </c:pt>
                <c:pt idx="74">
                  <c:v>3.7221062247161685</c:v>
                </c:pt>
                <c:pt idx="75">
                  <c:v>3.7088738092131024</c:v>
                </c:pt>
                <c:pt idx="76">
                  <c:v>3.6960720344512596</c:v>
                </c:pt>
                <c:pt idx="77">
                  <c:v>3.6837009004306411</c:v>
                </c:pt>
                <c:pt idx="78">
                  <c:v>3.6717734568706772</c:v>
                </c:pt>
                <c:pt idx="79">
                  <c:v>3.6602636043325067</c:v>
                </c:pt>
                <c:pt idx="80">
                  <c:v>3.6491974422549913</c:v>
                </c:pt>
                <c:pt idx="81">
                  <c:v>3.6385619209187001</c:v>
                </c:pt>
                <c:pt idx="82">
                  <c:v>3.6283570403236327</c:v>
                </c:pt>
                <c:pt idx="83">
                  <c:v>3.6186088999086525</c:v>
                </c:pt>
                <c:pt idx="84">
                  <c:v>3.6092914002348953</c:v>
                </c:pt>
                <c:pt idx="85">
                  <c:v>3.6004697898995168</c:v>
                </c:pt>
                <c:pt idx="86">
                  <c:v>3.5920396711470701</c:v>
                </c:pt>
                <c:pt idx="87">
                  <c:v>3.5841445908912961</c:v>
                </c:pt>
                <c:pt idx="88">
                  <c:v>3.5766671016573146</c:v>
                </c:pt>
                <c:pt idx="89">
                  <c:v>3.5696985514811432</c:v>
                </c:pt>
                <c:pt idx="90">
                  <c:v>3.5632258906433512</c:v>
                </c:pt>
                <c:pt idx="91">
                  <c:v>3.5572621688633688</c:v>
                </c:pt>
                <c:pt idx="92">
                  <c:v>3.5517812867023357</c:v>
                </c:pt>
                <c:pt idx="93">
                  <c:v>3.5468223933185437</c:v>
                </c:pt>
                <c:pt idx="94">
                  <c:v>3.5424246378702859</c:v>
                </c:pt>
                <c:pt idx="95">
                  <c:v>3.5385619209187</c:v>
                </c:pt>
                <c:pt idx="96">
                  <c:v>3.5352211927443564</c:v>
                </c:pt>
                <c:pt idx="97">
                  <c:v>3.5324807516638397</c:v>
                </c:pt>
                <c:pt idx="98">
                  <c:v>3.5303014485188569</c:v>
                </c:pt>
                <c:pt idx="99">
                  <c:v>3.5287876810648573</c:v>
                </c:pt>
                <c:pt idx="100">
                  <c:v>3.5276784549132194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C28-4636-B71B-172995770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</c:scatterChart>
      <c:valAx>
        <c:axId val="465544992"/>
        <c:scaling>
          <c:orientation val="minMax"/>
          <c:max val="1.1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layout>
            <c:manualLayout>
              <c:xMode val="edge"/>
              <c:yMode val="edge"/>
              <c:x val="0.47974696983101839"/>
              <c:y val="0.925116500393804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8600"/>
        <c:crosses val="autoZero"/>
        <c:crossBetween val="midCat"/>
      </c:valAx>
      <c:valAx>
        <c:axId val="465548600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544992"/>
        <c:crosses val="autoZero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0694151995045575"/>
          <c:y val="8.299980309792597E-2"/>
          <c:w val="0.20556941295117248"/>
          <c:h val="0.31538021491233431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q50</a:t>
            </a:r>
            <a:r>
              <a:rPr lang="en-US" baseline="0"/>
              <a:t> kw/m2, u0.40m/s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Single Phase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Sheet2!$BB$3:$BB$103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Sheet2!$L$3:$L$103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CD-4454-835A-ABAC4C6A1BA0}"/>
            </c:ext>
          </c:extLst>
        </c:ser>
        <c:ser>
          <c:idx val="0"/>
          <c:order val="1"/>
          <c:tx>
            <c:v>70deg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Sheet2!$BB$3:$BB$103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Sheet2!$BA$3:$BA$103</c:f>
              <c:numCache>
                <c:formatCode>General</c:formatCode>
                <c:ptCount val="101"/>
                <c:pt idx="0">
                  <c:v>15.130425195858287</c:v>
                </c:pt>
                <c:pt idx="1">
                  <c:v>14.235754431279728</c:v>
                </c:pt>
                <c:pt idx="2">
                  <c:v>13.724961413329611</c:v>
                </c:pt>
                <c:pt idx="3">
                  <c:v>13.343842107394691</c:v>
                </c:pt>
                <c:pt idx="4">
                  <c:v>13.01923078653809</c:v>
                </c:pt>
                <c:pt idx="5">
                  <c:v>12.731179379643338</c:v>
                </c:pt>
                <c:pt idx="6">
                  <c:v>12.47801122275871</c:v>
                </c:pt>
                <c:pt idx="7">
                  <c:v>12.279062850148724</c:v>
                </c:pt>
                <c:pt idx="8">
                  <c:v>12.1074171905304</c:v>
                </c:pt>
                <c:pt idx="9">
                  <c:v>11.969962695802039</c:v>
                </c:pt>
                <c:pt idx="10">
                  <c:v>11.84188329950906</c:v>
                </c:pt>
                <c:pt idx="11">
                  <c:v>11.713703105383232</c:v>
                </c:pt>
                <c:pt idx="12">
                  <c:v>11.539908291971722</c:v>
                </c:pt>
                <c:pt idx="13">
                  <c:v>11.368294131676169</c:v>
                </c:pt>
                <c:pt idx="14">
                  <c:v>11.211940043289069</c:v>
                </c:pt>
                <c:pt idx="15">
                  <c:v>11.013398011942742</c:v>
                </c:pt>
                <c:pt idx="16">
                  <c:v>10.800762283610904</c:v>
                </c:pt>
                <c:pt idx="17">
                  <c:v>10.620178466162976</c:v>
                </c:pt>
                <c:pt idx="18">
                  <c:v>10.463765429043274</c:v>
                </c:pt>
                <c:pt idx="19">
                  <c:v>10.282471076871847</c:v>
                </c:pt>
                <c:pt idx="20">
                  <c:v>10.124693669086113</c:v>
                </c:pt>
                <c:pt idx="21">
                  <c:v>9.9628802980735909</c:v>
                </c:pt>
                <c:pt idx="22">
                  <c:v>9.8087824611770831</c:v>
                </c:pt>
                <c:pt idx="23">
                  <c:v>9.6898927673054995</c:v>
                </c:pt>
                <c:pt idx="24">
                  <c:v>9.5422261921368676</c:v>
                </c:pt>
                <c:pt idx="25">
                  <c:v>9.4135024096981912</c:v>
                </c:pt>
                <c:pt idx="26">
                  <c:v>9.2714116646492073</c:v>
                </c:pt>
                <c:pt idx="27">
                  <c:v>9.1265390794097936</c:v>
                </c:pt>
                <c:pt idx="28">
                  <c:v>8.9960765343545095</c:v>
                </c:pt>
                <c:pt idx="29">
                  <c:v>8.8723395446997895</c:v>
                </c:pt>
                <c:pt idx="30">
                  <c:v>8.7494458369145072</c:v>
                </c:pt>
                <c:pt idx="31">
                  <c:v>8.6260917890265372</c:v>
                </c:pt>
                <c:pt idx="32">
                  <c:v>8.4962992795654877</c:v>
                </c:pt>
                <c:pt idx="33">
                  <c:v>8.3902712091690042</c:v>
                </c:pt>
                <c:pt idx="34">
                  <c:v>8.276847997768046</c:v>
                </c:pt>
                <c:pt idx="35">
                  <c:v>8.1837908984956815</c:v>
                </c:pt>
                <c:pt idx="36">
                  <c:v>8.0777812777025293</c:v>
                </c:pt>
                <c:pt idx="37">
                  <c:v>7.9973923060654206</c:v>
                </c:pt>
                <c:pt idx="38">
                  <c:v>7.89635552835614</c:v>
                </c:pt>
                <c:pt idx="39">
                  <c:v>7.8185549010696267</c:v>
                </c:pt>
                <c:pt idx="40">
                  <c:v>7.7271425164358964</c:v>
                </c:pt>
                <c:pt idx="41">
                  <c:v>7.6516035405238787</c:v>
                </c:pt>
                <c:pt idx="42">
                  <c:v>7.5702407898230204</c:v>
                </c:pt>
                <c:pt idx="43">
                  <c:v>7.492731306276915</c:v>
                </c:pt>
                <c:pt idx="44">
                  <c:v>7.4217889815368983</c:v>
                </c:pt>
                <c:pt idx="45">
                  <c:v>7.3460655095915435</c:v>
                </c:pt>
                <c:pt idx="46">
                  <c:v>7.2830781138205509</c:v>
                </c:pt>
                <c:pt idx="47">
                  <c:v>7.2129642212692442</c:v>
                </c:pt>
                <c:pt idx="48">
                  <c:v>7.1526578678558419</c:v>
                </c:pt>
                <c:pt idx="49">
                  <c:v>7.0846895291751215</c:v>
                </c:pt>
                <c:pt idx="50">
                  <c:v>7.0319727125866773</c:v>
                </c:pt>
                <c:pt idx="51">
                  <c:v>6.9623889086384638</c:v>
                </c:pt>
                <c:pt idx="52">
                  <c:v>6.9124210829467163</c:v>
                </c:pt>
                <c:pt idx="53">
                  <c:v>6.8512601979057433</c:v>
                </c:pt>
                <c:pt idx="54">
                  <c:v>6.8105162739001104</c:v>
                </c:pt>
                <c:pt idx="55">
                  <c:v>6.7675583974944553</c:v>
                </c:pt>
                <c:pt idx="56">
                  <c:v>6.7239106859202531</c:v>
                </c:pt>
                <c:pt idx="57">
                  <c:v>6.6818203908616001</c:v>
                </c:pt>
                <c:pt idx="58">
                  <c:v>6.6407448239862843</c:v>
                </c:pt>
                <c:pt idx="59">
                  <c:v>6.59281455448708</c:v>
                </c:pt>
                <c:pt idx="60">
                  <c:v>6.5554203584622934</c:v>
                </c:pt>
                <c:pt idx="61">
                  <c:v>6.5196348778501267</c:v>
                </c:pt>
                <c:pt idx="62">
                  <c:v>6.4848884248988661</c:v>
                </c:pt>
                <c:pt idx="63">
                  <c:v>6.4509200052198903</c:v>
                </c:pt>
                <c:pt idx="64">
                  <c:v>6.4177845176328692</c:v>
                </c:pt>
                <c:pt idx="65">
                  <c:v>6.385491411934642</c:v>
                </c:pt>
                <c:pt idx="66">
                  <c:v>6.3540312383283766</c:v>
                </c:pt>
                <c:pt idx="67">
                  <c:v>6.3234192964851248</c:v>
                </c:pt>
                <c:pt idx="68">
                  <c:v>6.293617787217574</c:v>
                </c:pt>
                <c:pt idx="69">
                  <c:v>6.2645862113964554</c:v>
                </c:pt>
                <c:pt idx="70">
                  <c:v>6.2364168170384335</c:v>
                </c:pt>
                <c:pt idx="71">
                  <c:v>6.2089696571523723</c:v>
                </c:pt>
                <c:pt idx="72">
                  <c:v>6.1823923285649371</c:v>
                </c:pt>
                <c:pt idx="73">
                  <c:v>6.1565840334432806</c:v>
                </c:pt>
                <c:pt idx="74">
                  <c:v>6.1315447717874081</c:v>
                </c:pt>
                <c:pt idx="75">
                  <c:v>6.1072772435392642</c:v>
                </c:pt>
                <c:pt idx="76">
                  <c:v>6.0838511971992597</c:v>
                </c:pt>
                <c:pt idx="77">
                  <c:v>6.0611896844217856</c:v>
                </c:pt>
                <c:pt idx="78">
                  <c:v>6.0393116048004964</c:v>
                </c:pt>
                <c:pt idx="79">
                  <c:v>6.0182453077258833</c:v>
                </c:pt>
                <c:pt idx="80">
                  <c:v>5.9979250946104674</c:v>
                </c:pt>
                <c:pt idx="81">
                  <c:v>5.97847246284205</c:v>
                </c:pt>
                <c:pt idx="82">
                  <c:v>5.9597429655262415</c:v>
                </c:pt>
                <c:pt idx="83">
                  <c:v>5.9418351505442635</c:v>
                </c:pt>
                <c:pt idx="84">
                  <c:v>5.9247008689313185</c:v>
                </c:pt>
                <c:pt idx="85">
                  <c:v>5.9084440684525275</c:v>
                </c:pt>
                <c:pt idx="86">
                  <c:v>5.8929599013621212</c:v>
                </c:pt>
                <c:pt idx="87">
                  <c:v>5.8782996665571705</c:v>
                </c:pt>
                <c:pt idx="88">
                  <c:v>5.8645236627412514</c:v>
                </c:pt>
                <c:pt idx="89">
                  <c:v>5.8517038883664014</c:v>
                </c:pt>
                <c:pt idx="90">
                  <c:v>5.8396418976991988</c:v>
                </c:pt>
                <c:pt idx="91">
                  <c:v>5.8285572860183512</c:v>
                </c:pt>
                <c:pt idx="92">
                  <c:v>5.818416304049463</c:v>
                </c:pt>
                <c:pt idx="93">
                  <c:v>5.8092482011636744</c:v>
                </c:pt>
                <c:pt idx="94">
                  <c:v>5.8010741269062711</c:v>
                </c:pt>
                <c:pt idx="95">
                  <c:v>5.7939633797873338</c:v>
                </c:pt>
                <c:pt idx="96">
                  <c:v>5.7879713086168652</c:v>
                </c:pt>
                <c:pt idx="97">
                  <c:v>5.7830907135496608</c:v>
                </c:pt>
                <c:pt idx="98">
                  <c:v>5.7794120426410824</c:v>
                </c:pt>
                <c:pt idx="99">
                  <c:v>5.7770374436949616</c:v>
                </c:pt>
                <c:pt idx="100">
                  <c:v>5.7753787793562426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55-4949-8CAE-E00535A18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011536"/>
        <c:axId val="1316183328"/>
      </c:scatterChart>
      <c:valAx>
        <c:axId val="139601153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6183328"/>
        <c:crosses val="autoZero"/>
        <c:crossBetween val="midCat"/>
      </c:valAx>
      <c:valAx>
        <c:axId val="13161833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Avg Nu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01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8658</xdr:colOff>
      <xdr:row>34</xdr:row>
      <xdr:rowOff>147892</xdr:rowOff>
    </xdr:from>
    <xdr:to>
      <xdr:col>75</xdr:col>
      <xdr:colOff>145676</xdr:colOff>
      <xdr:row>63</xdr:row>
      <xdr:rowOff>15408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62</xdr:col>
      <xdr:colOff>611670</xdr:colOff>
      <xdr:row>0</xdr:row>
      <xdr:rowOff>405848</xdr:rowOff>
    </xdr:from>
    <xdr:to>
      <xdr:col>74</xdr:col>
      <xdr:colOff>415735</xdr:colOff>
      <xdr:row>29</xdr:row>
      <xdr:rowOff>49696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75</xdr:col>
      <xdr:colOff>333376</xdr:colOff>
      <xdr:row>0</xdr:row>
      <xdr:rowOff>357188</xdr:rowOff>
    </xdr:from>
    <xdr:to>
      <xdr:col>88</xdr:col>
      <xdr:colOff>176892</xdr:colOff>
      <xdr:row>30</xdr:row>
      <xdr:rowOff>14661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114298</xdr:colOff>
      <xdr:row>0</xdr:row>
      <xdr:rowOff>180973</xdr:rowOff>
    </xdr:from>
    <xdr:to>
      <xdr:col>67</xdr:col>
      <xdr:colOff>200026</xdr:colOff>
      <xdr:row>25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91B737-19CE-4F8E-891E-3072B5205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08"/>
  <sheetViews>
    <sheetView topLeftCell="BG1" zoomScale="70" zoomScaleNormal="70" workbookViewId="0">
      <selection activeCell="AV3" sqref="AV3:AV103"/>
    </sheetView>
  </sheetViews>
  <sheetFormatPr defaultRowHeight="14.4" x14ac:dyDescent="0.3"/>
  <cols>
    <col min="2" max="2" width="12" bestFit="1" customWidth="1"/>
    <col min="3" max="3" width="12" customWidth="1"/>
    <col min="5" max="5" width="30.6640625" customWidth="1"/>
    <col min="6" max="6" width="12" bestFit="1" customWidth="1"/>
    <col min="8" max="8" width="12.5546875" customWidth="1"/>
    <col min="11" max="11" width="4.6640625" customWidth="1"/>
    <col min="12" max="12" width="24.5546875" bestFit="1" customWidth="1"/>
    <col min="13" max="13" width="12" bestFit="1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0" max="30" width="12.109375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3" max="54" width="8.33203125" style="24" customWidth="1"/>
    <col min="55" max="55" width="8.33203125" customWidth="1"/>
    <col min="56" max="56" width="18.33203125" customWidth="1"/>
    <col min="57" max="57" width="12" bestFit="1" customWidth="1"/>
  </cols>
  <sheetData>
    <row r="1" spans="1:60" s="1" customFormat="1" ht="43.2" x14ac:dyDescent="0.3">
      <c r="A1" s="16" t="s">
        <v>5</v>
      </c>
      <c r="B1" s="6" t="s">
        <v>7</v>
      </c>
      <c r="C1" s="6" t="s">
        <v>11</v>
      </c>
      <c r="E1" s="14" t="s">
        <v>14</v>
      </c>
      <c r="F1" s="11" t="s">
        <v>0</v>
      </c>
      <c r="H1" s="14" t="s">
        <v>3</v>
      </c>
      <c r="I1" s="10" t="s">
        <v>2</v>
      </c>
      <c r="J1" s="22"/>
      <c r="K1" s="18"/>
      <c r="L1" s="21" t="s">
        <v>15</v>
      </c>
      <c r="M1" s="3" t="s">
        <v>0</v>
      </c>
      <c r="O1" s="21" t="s">
        <v>16</v>
      </c>
      <c r="P1" s="2" t="s">
        <v>2</v>
      </c>
      <c r="Q1" s="23"/>
      <c r="R1" s="12"/>
      <c r="S1" s="26" t="s">
        <v>17</v>
      </c>
      <c r="T1" s="5" t="s">
        <v>0</v>
      </c>
      <c r="V1" s="26" t="s">
        <v>18</v>
      </c>
      <c r="W1" s="4" t="s">
        <v>2</v>
      </c>
      <c r="X1" s="23"/>
      <c r="Y1" s="12"/>
      <c r="Z1" s="8" t="s">
        <v>19</v>
      </c>
      <c r="AA1" s="9" t="s">
        <v>0</v>
      </c>
      <c r="AC1" s="25" t="s">
        <v>20</v>
      </c>
      <c r="AD1" s="8" t="s">
        <v>2</v>
      </c>
      <c r="AE1" s="23"/>
      <c r="AF1" s="12"/>
      <c r="AG1" s="31" t="s">
        <v>21</v>
      </c>
      <c r="AH1" s="32" t="s">
        <v>0</v>
      </c>
      <c r="AJ1" s="30" t="s">
        <v>22</v>
      </c>
      <c r="AK1" s="31" t="s">
        <v>2</v>
      </c>
      <c r="AL1"/>
      <c r="AM1" s="12"/>
      <c r="AN1" s="28" t="s">
        <v>23</v>
      </c>
      <c r="AO1" s="29" t="s">
        <v>0</v>
      </c>
      <c r="AQ1" s="27" t="s">
        <v>24</v>
      </c>
      <c r="AR1" s="28" t="s">
        <v>2</v>
      </c>
      <c r="AS1" s="23"/>
      <c r="AT1" s="12"/>
      <c r="AU1" s="23"/>
      <c r="AV1" s="37" t="s">
        <v>28</v>
      </c>
      <c r="AW1" s="38" t="s">
        <v>0</v>
      </c>
      <c r="AY1" s="36" t="s">
        <v>27</v>
      </c>
      <c r="AZ1" s="37" t="s">
        <v>2</v>
      </c>
      <c r="BA1" s="23"/>
      <c r="BB1" s="23"/>
      <c r="BC1" s="12"/>
      <c r="BD1" s="33" t="s">
        <v>25</v>
      </c>
      <c r="BE1" s="34" t="s">
        <v>0</v>
      </c>
      <c r="BG1" s="35" t="s">
        <v>26</v>
      </c>
      <c r="BH1" s="33" t="s">
        <v>2</v>
      </c>
    </row>
    <row r="2" spans="1:60" s="1" customFormat="1" ht="51.75" customHeight="1" x14ac:dyDescent="0.3">
      <c r="A2" s="16" t="s">
        <v>6</v>
      </c>
      <c r="B2" s="6" t="s">
        <v>13</v>
      </c>
      <c r="C2" s="6" t="s">
        <v>12</v>
      </c>
      <c r="E2" s="14"/>
      <c r="F2" s="11"/>
      <c r="H2" s="14" t="s">
        <v>1</v>
      </c>
      <c r="I2" s="10" t="s">
        <v>4</v>
      </c>
      <c r="J2" s="22"/>
      <c r="K2" s="18"/>
      <c r="L2" s="21"/>
      <c r="M2" s="3"/>
      <c r="O2" s="21" t="s">
        <v>1</v>
      </c>
      <c r="P2" s="2" t="s">
        <v>4</v>
      </c>
      <c r="Q2" s="23"/>
      <c r="R2" s="12"/>
      <c r="S2" s="26"/>
      <c r="T2" s="5"/>
      <c r="V2" s="26" t="s">
        <v>1</v>
      </c>
      <c r="W2" s="4" t="s">
        <v>4</v>
      </c>
      <c r="X2" s="23"/>
      <c r="Y2" s="12"/>
      <c r="Z2" s="8"/>
      <c r="AA2" s="9"/>
      <c r="AC2" s="25" t="s">
        <v>1</v>
      </c>
      <c r="AD2" s="8" t="s">
        <v>4</v>
      </c>
      <c r="AE2" s="23"/>
      <c r="AF2" s="12"/>
      <c r="AG2" s="31"/>
      <c r="AH2" s="32"/>
      <c r="AJ2" s="30" t="s">
        <v>1</v>
      </c>
      <c r="AK2" s="31" t="s">
        <v>4</v>
      </c>
      <c r="AL2"/>
      <c r="AM2" s="12"/>
      <c r="AN2" s="28"/>
      <c r="AO2" s="29"/>
      <c r="AQ2" s="27" t="s">
        <v>1</v>
      </c>
      <c r="AR2" s="28" t="s">
        <v>4</v>
      </c>
      <c r="AS2" s="23"/>
      <c r="AT2" s="12"/>
      <c r="AU2" s="23"/>
      <c r="AV2" s="37"/>
      <c r="AW2" s="38"/>
      <c r="AY2" s="36" t="s">
        <v>1</v>
      </c>
      <c r="AZ2" s="37" t="s">
        <v>4</v>
      </c>
      <c r="BA2" s="23"/>
      <c r="BB2" s="23"/>
      <c r="BC2" s="12"/>
      <c r="BD2" s="33"/>
      <c r="BE2" s="34"/>
      <c r="BG2" s="35" t="s">
        <v>1</v>
      </c>
      <c r="BH2" s="33" t="s">
        <v>4</v>
      </c>
    </row>
    <row r="3" spans="1:60" x14ac:dyDescent="0.3">
      <c r="A3" s="17">
        <v>0.15326000000000001</v>
      </c>
      <c r="B3" s="7">
        <v>2.0000000000000001E-4</v>
      </c>
      <c r="C3" s="7">
        <v>2.3999999999999998E-3</v>
      </c>
      <c r="E3" s="14">
        <v>5619.71</v>
      </c>
      <c r="F3" s="11">
        <v>0</v>
      </c>
      <c r="H3" s="15">
        <f>E3*B3/A3</f>
        <v>7.3335638783766148</v>
      </c>
      <c r="I3" s="11">
        <f>F3/C3</f>
        <v>0</v>
      </c>
      <c r="J3" s="20"/>
      <c r="K3" s="19"/>
      <c r="L3" s="21">
        <v>5742.79</v>
      </c>
      <c r="M3" s="3">
        <v>0</v>
      </c>
      <c r="O3" s="3">
        <f>L3*B3/A3</f>
        <v>7.4941798251337595</v>
      </c>
      <c r="P3" s="3">
        <f>M3/C3</f>
        <v>0</v>
      </c>
      <c r="Q3" s="24"/>
      <c r="R3" s="13"/>
      <c r="S3" s="26">
        <v>5666.61</v>
      </c>
      <c r="T3" s="5">
        <v>0</v>
      </c>
      <c r="V3" s="5">
        <f>S3*B3/A3</f>
        <v>7.394767062508155</v>
      </c>
      <c r="W3" s="5">
        <f>T3/C3</f>
        <v>0</v>
      </c>
      <c r="X3" s="24"/>
      <c r="Y3" s="13"/>
      <c r="Z3" s="8">
        <v>5738.23</v>
      </c>
      <c r="AA3" s="8">
        <v>0</v>
      </c>
      <c r="AC3" s="9">
        <f>Z3*B3/A3</f>
        <v>7.4882291530732079</v>
      </c>
      <c r="AD3" s="9">
        <f>AA3/C3</f>
        <v>0</v>
      </c>
      <c r="AE3" s="24"/>
      <c r="AF3" s="13"/>
      <c r="AG3" s="31">
        <v>5657.79</v>
      </c>
      <c r="AH3" s="32">
        <v>0</v>
      </c>
      <c r="AJ3" s="32">
        <f>AG3*B3/A3</f>
        <v>7.3832572099699858</v>
      </c>
      <c r="AK3" s="32">
        <f>AH3/C3</f>
        <v>0</v>
      </c>
      <c r="AM3" s="13"/>
      <c r="AN3" s="28">
        <v>5643.02</v>
      </c>
      <c r="AO3" s="29">
        <v>0</v>
      </c>
      <c r="AQ3" s="29">
        <f>AN3*B3/A3</f>
        <v>7.3639827743703519</v>
      </c>
      <c r="AR3" s="29">
        <f>AO3/C3</f>
        <v>0</v>
      </c>
      <c r="AT3" s="13"/>
      <c r="AV3" s="37">
        <v>5654.39</v>
      </c>
      <c r="AW3" s="38">
        <v>0</v>
      </c>
      <c r="AY3" s="38">
        <f>AV3*B3/A3</f>
        <v>7.3788203053634343</v>
      </c>
      <c r="AZ3" s="38">
        <f>AW3/C3</f>
        <v>0</v>
      </c>
      <c r="BC3" s="13"/>
      <c r="BD3" s="33">
        <v>5694.52</v>
      </c>
      <c r="BE3" s="34">
        <v>0</v>
      </c>
      <c r="BG3" s="34">
        <f>BD3*B3/A3</f>
        <v>7.4311888294401678</v>
      </c>
      <c r="BH3" s="34">
        <f>BE3/C3</f>
        <v>0</v>
      </c>
    </row>
    <row r="4" spans="1:60" x14ac:dyDescent="0.3">
      <c r="A4" s="17">
        <v>0.15326000000000001</v>
      </c>
      <c r="B4" s="7">
        <v>2.0000000000000001E-4</v>
      </c>
      <c r="C4" s="7">
        <v>2.3999999999999998E-3</v>
      </c>
      <c r="E4" s="14">
        <v>5383.29</v>
      </c>
      <c r="F4" s="11">
        <v>2.4000000000000001E-5</v>
      </c>
      <c r="H4" s="15">
        <f t="shared" ref="H4:H67" si="0">E4*B4/A4</f>
        <v>7.0250424115881511</v>
      </c>
      <c r="I4" s="11">
        <f t="shared" ref="I4:I67" si="1">F4/C4</f>
        <v>1.0000000000000002E-2</v>
      </c>
      <c r="J4" s="20"/>
      <c r="K4" s="19"/>
      <c r="L4" s="21">
        <v>5398.51</v>
      </c>
      <c r="M4" s="3">
        <v>2.4000000000000001E-5</v>
      </c>
      <c r="O4" s="3">
        <f t="shared" ref="O4:O67" si="2">L4*B4/A4</f>
        <v>7.0449040845621829</v>
      </c>
      <c r="P4" s="3">
        <f t="shared" ref="P4:P67" si="3">M4/C4</f>
        <v>1.0000000000000002E-2</v>
      </c>
      <c r="Q4" s="24"/>
      <c r="R4" s="13"/>
      <c r="S4" s="26">
        <v>5631.48</v>
      </c>
      <c r="T4" s="5">
        <v>2.4000000000000001E-5</v>
      </c>
      <c r="V4" s="5">
        <f t="shared" ref="V4:V67" si="4">S4*B4/A4</f>
        <v>7.3489233981469395</v>
      </c>
      <c r="W4" s="5">
        <f t="shared" ref="W4:W67" si="5">T4/C4</f>
        <v>1.0000000000000002E-2</v>
      </c>
      <c r="X4" s="24"/>
      <c r="Y4" s="13"/>
      <c r="Z4" s="8">
        <v>5396.11</v>
      </c>
      <c r="AA4" s="8">
        <v>2.4000000000000001E-5</v>
      </c>
      <c r="AC4" s="9">
        <f t="shared" ref="AC4:AC67" si="6">Z4*B4/A4</f>
        <v>7.0417721518987335</v>
      </c>
      <c r="AD4" s="9">
        <f t="shared" ref="AD4:AD67" si="7">AA4/C4</f>
        <v>1.0000000000000002E-2</v>
      </c>
      <c r="AE4" s="24"/>
      <c r="AF4" s="13"/>
      <c r="AG4" s="31">
        <v>5482.42</v>
      </c>
      <c r="AH4" s="32">
        <v>2.4000000000000001E-5</v>
      </c>
      <c r="AJ4" s="32">
        <f t="shared" ref="AJ4:AJ67" si="8">AG4*B4/A4</f>
        <v>7.1544042803079728</v>
      </c>
      <c r="AK4" s="32">
        <f t="shared" ref="AK4:AK67" si="9">AH4/C4</f>
        <v>1.0000000000000002E-2</v>
      </c>
      <c r="AM4" s="13"/>
      <c r="AN4" s="28">
        <v>5468.18</v>
      </c>
      <c r="AO4" s="29">
        <v>2.4000000000000001E-5</v>
      </c>
      <c r="AQ4" s="29">
        <f t="shared" ref="AQ4:AQ67" si="10">AN4*B4/A4</f>
        <v>7.1358214798381834</v>
      </c>
      <c r="AR4" s="29">
        <f t="shared" ref="AR4:AR67" si="11">AO4/C4</f>
        <v>1.0000000000000002E-2</v>
      </c>
      <c r="AT4" s="13"/>
      <c r="AV4" s="37">
        <v>5486.9</v>
      </c>
      <c r="AW4" s="38">
        <v>2.4000000000000001E-5</v>
      </c>
      <c r="AY4" s="38">
        <f t="shared" ref="AY4:AY67" si="12">AV4*B4/A4</f>
        <v>7.1602505546130759</v>
      </c>
      <c r="AZ4" s="38">
        <f t="shared" ref="AZ4:AZ67" si="13">AW4/C4</f>
        <v>1.0000000000000002E-2</v>
      </c>
      <c r="BC4" s="13"/>
      <c r="BD4" s="33">
        <v>5414.66</v>
      </c>
      <c r="BE4" s="34">
        <v>2.4000000000000001E-5</v>
      </c>
      <c r="BG4" s="34">
        <f t="shared" ref="BG4:BG67" si="14">BD4*B4/A4</f>
        <v>7.0659793814432987</v>
      </c>
      <c r="BH4" s="34">
        <f t="shared" ref="BH4:BH67" si="15">BE4/C4</f>
        <v>1.0000000000000002E-2</v>
      </c>
    </row>
    <row r="5" spans="1:60" x14ac:dyDescent="0.3">
      <c r="A5" s="17">
        <v>0.15326000000000001</v>
      </c>
      <c r="B5" s="7">
        <v>2.0000000000000001E-4</v>
      </c>
      <c r="C5" s="7">
        <v>2.3999999999999998E-3</v>
      </c>
      <c r="E5" s="14">
        <v>5260.53</v>
      </c>
      <c r="F5" s="11">
        <v>4.8000000000000001E-5</v>
      </c>
      <c r="H5" s="15">
        <f t="shared" si="0"/>
        <v>6.8648440558527986</v>
      </c>
      <c r="I5" s="11">
        <f t="shared" si="1"/>
        <v>2.0000000000000004E-2</v>
      </c>
      <c r="J5" s="20"/>
      <c r="K5" s="19"/>
      <c r="L5" s="21">
        <v>5308.24</v>
      </c>
      <c r="M5" s="3">
        <v>4.8000000000000001E-5</v>
      </c>
      <c r="O5" s="3">
        <f t="shared" si="2"/>
        <v>6.9271042672582528</v>
      </c>
      <c r="P5" s="3">
        <f t="shared" si="3"/>
        <v>2.0000000000000004E-2</v>
      </c>
      <c r="Q5" s="24"/>
      <c r="R5" s="13"/>
      <c r="S5" s="26">
        <v>5340.92</v>
      </c>
      <c r="T5" s="5">
        <v>4.8000000000000001E-5</v>
      </c>
      <c r="V5" s="5">
        <f t="shared" si="4"/>
        <v>6.9697507503588669</v>
      </c>
      <c r="W5" s="5">
        <f t="shared" si="5"/>
        <v>2.0000000000000004E-2</v>
      </c>
      <c r="X5" s="24"/>
      <c r="Y5" s="13"/>
      <c r="Z5" s="8">
        <v>5281.89</v>
      </c>
      <c r="AA5" s="8">
        <v>4.8000000000000001E-5</v>
      </c>
      <c r="AC5" s="9">
        <f t="shared" si="6"/>
        <v>6.892718256557484</v>
      </c>
      <c r="AD5" s="9">
        <f t="shared" si="7"/>
        <v>2.0000000000000004E-2</v>
      </c>
      <c r="AE5" s="24"/>
      <c r="AF5" s="13"/>
      <c r="AG5" s="31">
        <v>5427.34</v>
      </c>
      <c r="AH5" s="32">
        <v>4.8000000000000001E-5</v>
      </c>
      <c r="AJ5" s="32">
        <f t="shared" si="8"/>
        <v>7.0825264256818485</v>
      </c>
      <c r="AK5" s="32">
        <f t="shared" si="9"/>
        <v>2.0000000000000004E-2</v>
      </c>
      <c r="AM5" s="13"/>
      <c r="AN5" s="28">
        <v>5396.84</v>
      </c>
      <c r="AO5" s="29">
        <v>4.8000000000000001E-5</v>
      </c>
      <c r="AQ5" s="29">
        <f t="shared" si="10"/>
        <v>7.0427247814172</v>
      </c>
      <c r="AR5" s="29">
        <f t="shared" si="11"/>
        <v>2.0000000000000004E-2</v>
      </c>
      <c r="AT5" s="13"/>
      <c r="AV5" s="37">
        <v>5352.75</v>
      </c>
      <c r="AW5" s="38">
        <v>4.8000000000000001E-5</v>
      </c>
      <c r="AY5" s="38">
        <f t="shared" si="12"/>
        <v>6.9851885684457784</v>
      </c>
      <c r="AZ5" s="38">
        <f t="shared" si="13"/>
        <v>2.0000000000000004E-2</v>
      </c>
      <c r="BC5" s="13"/>
      <c r="BD5" s="33">
        <v>5236.8</v>
      </c>
      <c r="BE5" s="34">
        <v>4.8000000000000001E-5</v>
      </c>
      <c r="BG5" s="34">
        <f t="shared" si="14"/>
        <v>6.8338770716429602</v>
      </c>
      <c r="BH5" s="34">
        <f t="shared" si="15"/>
        <v>2.0000000000000004E-2</v>
      </c>
    </row>
    <row r="6" spans="1:60" x14ac:dyDescent="0.3">
      <c r="A6" s="17">
        <v>0.15326000000000001</v>
      </c>
      <c r="B6" s="7">
        <v>2.0000000000000001E-4</v>
      </c>
      <c r="C6" s="7">
        <v>2.3999999999999998E-3</v>
      </c>
      <c r="E6" s="14">
        <v>5165.0200000000004</v>
      </c>
      <c r="F6" s="11">
        <v>7.2000000000000002E-5</v>
      </c>
      <c r="H6" s="15">
        <f t="shared" si="0"/>
        <v>6.7402061855670103</v>
      </c>
      <c r="I6" s="11">
        <f t="shared" si="1"/>
        <v>3.0000000000000002E-2</v>
      </c>
      <c r="J6" s="20"/>
      <c r="K6" s="19"/>
      <c r="L6" s="21">
        <v>5298.72</v>
      </c>
      <c r="M6" s="3">
        <v>7.2000000000000002E-5</v>
      </c>
      <c r="O6" s="3">
        <f t="shared" si="2"/>
        <v>6.9146809343599109</v>
      </c>
      <c r="P6" s="3">
        <f t="shared" si="3"/>
        <v>3.0000000000000002E-2</v>
      </c>
      <c r="Q6" s="24"/>
      <c r="R6" s="13"/>
      <c r="S6" s="26">
        <v>5290.13</v>
      </c>
      <c r="T6" s="5">
        <v>7.2000000000000002E-5</v>
      </c>
      <c r="V6" s="5">
        <f t="shared" si="4"/>
        <v>6.903471225368655</v>
      </c>
      <c r="W6" s="5">
        <f t="shared" si="5"/>
        <v>3.0000000000000002E-2</v>
      </c>
      <c r="X6" s="24"/>
      <c r="Y6" s="13"/>
      <c r="Z6" s="8">
        <v>5247</v>
      </c>
      <c r="AA6" s="8">
        <v>7.2000000000000002E-5</v>
      </c>
      <c r="AC6" s="9">
        <f t="shared" si="6"/>
        <v>6.8471877854626131</v>
      </c>
      <c r="AD6" s="9">
        <f t="shared" si="7"/>
        <v>3.0000000000000002E-2</v>
      </c>
      <c r="AE6" s="24"/>
      <c r="AF6" s="13"/>
      <c r="AG6" s="31">
        <v>5535.64</v>
      </c>
      <c r="AH6" s="32">
        <v>7.2000000000000002E-5</v>
      </c>
      <c r="AJ6" s="32">
        <f t="shared" si="8"/>
        <v>7.2238548871199271</v>
      </c>
      <c r="AK6" s="32">
        <f t="shared" si="9"/>
        <v>3.0000000000000002E-2</v>
      </c>
      <c r="AM6" s="13"/>
      <c r="AN6" s="28">
        <v>5434.35</v>
      </c>
      <c r="AO6" s="29">
        <v>7.2000000000000002E-5</v>
      </c>
      <c r="AQ6" s="29">
        <f t="shared" si="10"/>
        <v>7.0916742790030023</v>
      </c>
      <c r="AR6" s="29">
        <f t="shared" si="11"/>
        <v>3.0000000000000002E-2</v>
      </c>
      <c r="AT6" s="13"/>
      <c r="AV6" s="37">
        <v>5441.73</v>
      </c>
      <c r="AW6" s="38">
        <v>7.2000000000000002E-5</v>
      </c>
      <c r="AY6" s="38">
        <f t="shared" si="12"/>
        <v>7.1013049719431027</v>
      </c>
      <c r="AZ6" s="38">
        <f t="shared" si="13"/>
        <v>3.0000000000000002E-2</v>
      </c>
      <c r="BC6" s="13"/>
      <c r="BD6" s="33">
        <v>5151.72</v>
      </c>
      <c r="BE6" s="34">
        <v>7.2000000000000002E-5</v>
      </c>
      <c r="BG6" s="34">
        <f t="shared" si="14"/>
        <v>6.7228500587237381</v>
      </c>
      <c r="BH6" s="34">
        <f t="shared" si="15"/>
        <v>3.0000000000000002E-2</v>
      </c>
    </row>
    <row r="7" spans="1:60" x14ac:dyDescent="0.3">
      <c r="A7" s="17">
        <v>0.15326000000000001</v>
      </c>
      <c r="B7" s="7">
        <v>2.0000000000000001E-4</v>
      </c>
      <c r="C7" s="7">
        <v>2.3999999999999998E-3</v>
      </c>
      <c r="E7" s="14">
        <v>5080.01</v>
      </c>
      <c r="F7" s="11">
        <v>9.6000000000000002E-5</v>
      </c>
      <c r="H7" s="15">
        <f t="shared" si="0"/>
        <v>6.6292705206838054</v>
      </c>
      <c r="I7" s="11">
        <f t="shared" si="1"/>
        <v>4.0000000000000008E-2</v>
      </c>
      <c r="J7" s="20"/>
      <c r="K7" s="19"/>
      <c r="L7" s="21">
        <v>5255.21</v>
      </c>
      <c r="M7" s="3">
        <v>9.6000000000000002E-5</v>
      </c>
      <c r="O7" s="3">
        <f t="shared" si="2"/>
        <v>6.8579016051154902</v>
      </c>
      <c r="P7" s="3">
        <f t="shared" si="3"/>
        <v>4.0000000000000008E-2</v>
      </c>
      <c r="Q7" s="24"/>
      <c r="R7" s="13"/>
      <c r="S7" s="26">
        <v>5289.61</v>
      </c>
      <c r="T7" s="5">
        <v>9.6000000000000002E-5</v>
      </c>
      <c r="V7" s="5">
        <f t="shared" si="4"/>
        <v>6.9027926399582409</v>
      </c>
      <c r="W7" s="5">
        <f t="shared" si="5"/>
        <v>4.0000000000000008E-2</v>
      </c>
      <c r="X7" s="24"/>
      <c r="Y7" s="13"/>
      <c r="Z7" s="8">
        <v>5265.64</v>
      </c>
      <c r="AA7" s="8">
        <v>9.6000000000000002E-5</v>
      </c>
      <c r="AC7" s="9">
        <f t="shared" si="6"/>
        <v>6.8715124624820572</v>
      </c>
      <c r="AD7" s="9">
        <f t="shared" si="7"/>
        <v>4.0000000000000008E-2</v>
      </c>
      <c r="AE7" s="24"/>
      <c r="AF7" s="13"/>
      <c r="AG7" s="31">
        <v>5549.13</v>
      </c>
      <c r="AH7" s="32">
        <v>9.6000000000000002E-5</v>
      </c>
      <c r="AJ7" s="32">
        <f t="shared" si="8"/>
        <v>7.2414589586323892</v>
      </c>
      <c r="AK7" s="32">
        <f t="shared" si="9"/>
        <v>4.0000000000000008E-2</v>
      </c>
      <c r="AM7" s="13"/>
      <c r="AN7" s="28">
        <v>5368.09</v>
      </c>
      <c r="AO7" s="29">
        <v>9.6000000000000002E-5</v>
      </c>
      <c r="AQ7" s="29">
        <f t="shared" si="10"/>
        <v>7.0052068380529828</v>
      </c>
      <c r="AR7" s="29">
        <f t="shared" si="11"/>
        <v>4.0000000000000008E-2</v>
      </c>
      <c r="AT7" s="13"/>
      <c r="AV7" s="37">
        <v>5592.72</v>
      </c>
      <c r="AW7" s="38">
        <v>9.6000000000000002E-5</v>
      </c>
      <c r="AY7" s="38">
        <f t="shared" si="12"/>
        <v>7.2983426856322602</v>
      </c>
      <c r="AZ7" s="38">
        <f t="shared" si="13"/>
        <v>4.0000000000000008E-2</v>
      </c>
      <c r="BC7" s="13"/>
      <c r="BD7" s="33">
        <v>5044.49</v>
      </c>
      <c r="BE7" s="34">
        <v>9.6000000000000002E-5</v>
      </c>
      <c r="BG7" s="34">
        <f t="shared" si="14"/>
        <v>6.5829179172647789</v>
      </c>
      <c r="BH7" s="34">
        <f t="shared" si="15"/>
        <v>4.0000000000000008E-2</v>
      </c>
    </row>
    <row r="8" spans="1:60" x14ac:dyDescent="0.3">
      <c r="A8" s="17">
        <v>0.15326000000000001</v>
      </c>
      <c r="B8" s="7">
        <v>2.0000000000000001E-4</v>
      </c>
      <c r="C8" s="7">
        <v>2.3999999999999998E-3</v>
      </c>
      <c r="E8" s="14">
        <v>5000.25</v>
      </c>
      <c r="F8" s="11">
        <v>1.2E-4</v>
      </c>
      <c r="H8" s="15">
        <f t="shared" si="0"/>
        <v>6.5251859585018925</v>
      </c>
      <c r="I8" s="11">
        <f t="shared" si="1"/>
        <v>0.05</v>
      </c>
      <c r="J8" s="20"/>
      <c r="K8" s="19"/>
      <c r="L8" s="21">
        <v>5225.82</v>
      </c>
      <c r="M8" s="3">
        <v>1.2E-4</v>
      </c>
      <c r="O8" s="3">
        <f t="shared" si="2"/>
        <v>6.8195484797076862</v>
      </c>
      <c r="P8" s="3">
        <f t="shared" si="3"/>
        <v>0.05</v>
      </c>
      <c r="Q8" s="24"/>
      <c r="R8" s="13"/>
      <c r="S8" s="26">
        <v>5449.16</v>
      </c>
      <c r="T8" s="5">
        <v>1.2E-4</v>
      </c>
      <c r="V8" s="5">
        <f t="shared" si="4"/>
        <v>7.1110009134803605</v>
      </c>
      <c r="W8" s="5">
        <f t="shared" si="5"/>
        <v>0.05</v>
      </c>
      <c r="X8" s="24"/>
      <c r="Y8" s="13"/>
      <c r="Z8" s="8">
        <v>5174.16</v>
      </c>
      <c r="AA8" s="8">
        <v>1.2E-4</v>
      </c>
      <c r="AC8" s="9">
        <f t="shared" si="6"/>
        <v>6.7521336291269733</v>
      </c>
      <c r="AD8" s="9">
        <f t="shared" si="7"/>
        <v>0.05</v>
      </c>
      <c r="AE8" s="24"/>
      <c r="AF8" s="13"/>
      <c r="AG8" s="31">
        <v>5541.39</v>
      </c>
      <c r="AH8" s="32">
        <v>1.2E-4</v>
      </c>
      <c r="AJ8" s="32">
        <f t="shared" si="8"/>
        <v>7.2313584757927707</v>
      </c>
      <c r="AK8" s="32">
        <f t="shared" si="9"/>
        <v>0.05</v>
      </c>
      <c r="AM8" s="13"/>
      <c r="AN8" s="28">
        <v>5516.33</v>
      </c>
      <c r="AO8" s="29">
        <v>1.2E-4</v>
      </c>
      <c r="AQ8" s="29">
        <f t="shared" si="10"/>
        <v>7.1986558788986041</v>
      </c>
      <c r="AR8" s="29">
        <f t="shared" si="11"/>
        <v>0.05</v>
      </c>
      <c r="AT8" s="13"/>
      <c r="AV8" s="37">
        <v>5502.56</v>
      </c>
      <c r="AW8" s="38">
        <v>1.2E-4</v>
      </c>
      <c r="AY8" s="38">
        <f t="shared" si="12"/>
        <v>7.1806864152420733</v>
      </c>
      <c r="AZ8" s="38">
        <f t="shared" si="13"/>
        <v>0.05</v>
      </c>
      <c r="BC8" s="13"/>
      <c r="BD8" s="33">
        <v>4966.51</v>
      </c>
      <c r="BE8" s="34">
        <v>1.2E-4</v>
      </c>
      <c r="BG8" s="34">
        <f t="shared" si="14"/>
        <v>6.4811562051415903</v>
      </c>
      <c r="BH8" s="34">
        <f t="shared" si="15"/>
        <v>0.05</v>
      </c>
    </row>
    <row r="9" spans="1:60" x14ac:dyDescent="0.3">
      <c r="A9" s="17">
        <v>0.15326000000000001</v>
      </c>
      <c r="B9" s="7">
        <v>2.0000000000000001E-4</v>
      </c>
      <c r="C9" s="7">
        <v>2.3999999999999998E-3</v>
      </c>
      <c r="E9" s="14">
        <v>4924.17</v>
      </c>
      <c r="F9" s="11">
        <v>1.44E-4</v>
      </c>
      <c r="H9" s="15">
        <f t="shared" si="0"/>
        <v>6.4259036930705991</v>
      </c>
      <c r="I9" s="11">
        <f t="shared" si="1"/>
        <v>6.0000000000000005E-2</v>
      </c>
      <c r="J9" s="20"/>
      <c r="K9" s="19"/>
      <c r="L9" s="21">
        <v>5360.82</v>
      </c>
      <c r="M9" s="3">
        <v>1.44E-4</v>
      </c>
      <c r="O9" s="3">
        <f t="shared" si="2"/>
        <v>6.9957196920266203</v>
      </c>
      <c r="P9" s="3">
        <f t="shared" si="3"/>
        <v>6.0000000000000005E-2</v>
      </c>
      <c r="Q9" s="24"/>
      <c r="R9" s="13"/>
      <c r="S9" s="26">
        <v>5539.97</v>
      </c>
      <c r="T9" s="5">
        <v>1.44E-4</v>
      </c>
      <c r="V9" s="5">
        <f t="shared" si="4"/>
        <v>7.2295054156335645</v>
      </c>
      <c r="W9" s="5">
        <f t="shared" si="5"/>
        <v>6.0000000000000005E-2</v>
      </c>
      <c r="X9" s="24"/>
      <c r="Y9" s="13"/>
      <c r="Z9" s="8">
        <v>5345.09</v>
      </c>
      <c r="AA9" s="8">
        <v>1.44E-4</v>
      </c>
      <c r="AC9" s="9">
        <f t="shared" si="6"/>
        <v>6.9751924833616075</v>
      </c>
      <c r="AD9" s="9">
        <f t="shared" si="7"/>
        <v>6.0000000000000005E-2</v>
      </c>
      <c r="AE9" s="24"/>
      <c r="AF9" s="13"/>
      <c r="AG9" s="31">
        <v>5428.3</v>
      </c>
      <c r="AH9" s="32">
        <v>1.44E-4</v>
      </c>
      <c r="AJ9" s="32">
        <f t="shared" si="8"/>
        <v>7.0837791987472274</v>
      </c>
      <c r="AK9" s="32">
        <f t="shared" si="9"/>
        <v>6.0000000000000005E-2</v>
      </c>
      <c r="AM9" s="13"/>
      <c r="AN9" s="28">
        <v>5456.25</v>
      </c>
      <c r="AO9" s="29">
        <v>1.44E-4</v>
      </c>
      <c r="AQ9" s="29">
        <f t="shared" si="10"/>
        <v>7.1202531645569618</v>
      </c>
      <c r="AR9" s="29">
        <f t="shared" si="11"/>
        <v>6.0000000000000005E-2</v>
      </c>
      <c r="AT9" s="13"/>
      <c r="AV9" s="37">
        <v>5398.85</v>
      </c>
      <c r="AW9" s="38">
        <v>1.44E-4</v>
      </c>
      <c r="AY9" s="38">
        <f t="shared" si="12"/>
        <v>7.0453477750228375</v>
      </c>
      <c r="AZ9" s="38">
        <f t="shared" si="13"/>
        <v>6.0000000000000005E-2</v>
      </c>
      <c r="BC9" s="13"/>
      <c r="BD9" s="33">
        <v>4892.28</v>
      </c>
      <c r="BE9" s="34">
        <v>1.44E-4</v>
      </c>
      <c r="BG9" s="34">
        <f t="shared" si="14"/>
        <v>6.3842881378050365</v>
      </c>
      <c r="BH9" s="34">
        <f t="shared" si="15"/>
        <v>6.0000000000000005E-2</v>
      </c>
    </row>
    <row r="10" spans="1:60" x14ac:dyDescent="0.3">
      <c r="A10" s="17">
        <v>0.15326000000000001</v>
      </c>
      <c r="B10" s="7">
        <v>2.0000000000000001E-4</v>
      </c>
      <c r="C10" s="7">
        <v>2.3999999999999998E-3</v>
      </c>
      <c r="E10" s="14">
        <v>4850.71</v>
      </c>
      <c r="F10" s="11">
        <v>1.6799999999999999E-4</v>
      </c>
      <c r="H10" s="15">
        <f t="shared" si="0"/>
        <v>6.330040454130236</v>
      </c>
      <c r="I10" s="11">
        <f t="shared" si="1"/>
        <v>7.0000000000000007E-2</v>
      </c>
      <c r="J10" s="20"/>
      <c r="K10" s="19"/>
      <c r="L10" s="21">
        <v>5304.72</v>
      </c>
      <c r="M10" s="3">
        <v>1.6799999999999999E-4</v>
      </c>
      <c r="O10" s="3">
        <f t="shared" si="2"/>
        <v>6.9225107660185312</v>
      </c>
      <c r="P10" s="3">
        <f t="shared" si="3"/>
        <v>7.0000000000000007E-2</v>
      </c>
      <c r="Q10" s="24"/>
      <c r="R10" s="13"/>
      <c r="S10" s="26">
        <v>5311.13</v>
      </c>
      <c r="T10" s="5">
        <v>1.6799999999999999E-4</v>
      </c>
      <c r="V10" s="5">
        <f t="shared" si="4"/>
        <v>6.9308756361738224</v>
      </c>
      <c r="W10" s="5">
        <f t="shared" si="5"/>
        <v>7.0000000000000007E-2</v>
      </c>
      <c r="X10" s="24"/>
      <c r="Y10" s="13"/>
      <c r="Z10" s="8">
        <v>5280.21</v>
      </c>
      <c r="AA10" s="8">
        <v>1.6799999999999999E-4</v>
      </c>
      <c r="AC10" s="9">
        <f t="shared" si="6"/>
        <v>6.8905259036930708</v>
      </c>
      <c r="AD10" s="9">
        <f t="shared" si="7"/>
        <v>7.0000000000000007E-2</v>
      </c>
      <c r="AE10" s="24"/>
      <c r="AF10" s="13"/>
      <c r="AG10" s="31">
        <v>5317.31</v>
      </c>
      <c r="AH10" s="32">
        <v>1.6799999999999999E-4</v>
      </c>
      <c r="AJ10" s="32">
        <f t="shared" si="8"/>
        <v>6.9389403627822004</v>
      </c>
      <c r="AK10" s="32">
        <f t="shared" si="9"/>
        <v>7.0000000000000007E-2</v>
      </c>
      <c r="AM10" s="13"/>
      <c r="AN10" s="28">
        <v>5397.45</v>
      </c>
      <c r="AO10" s="29">
        <v>1.6799999999999999E-4</v>
      </c>
      <c r="AQ10" s="29">
        <f t="shared" si="10"/>
        <v>7.043520814302493</v>
      </c>
      <c r="AR10" s="29">
        <f t="shared" si="11"/>
        <v>7.0000000000000007E-2</v>
      </c>
      <c r="AT10" s="13"/>
      <c r="AV10" s="37">
        <v>5263.51</v>
      </c>
      <c r="AW10" s="38">
        <v>1.6799999999999999E-4</v>
      </c>
      <c r="AY10" s="38">
        <f t="shared" si="12"/>
        <v>6.868732872243247</v>
      </c>
      <c r="AZ10" s="38">
        <f t="shared" si="13"/>
        <v>7.0000000000000007E-2</v>
      </c>
      <c r="BC10" s="13"/>
      <c r="BD10" s="33">
        <v>4821.6899999999996</v>
      </c>
      <c r="BE10" s="34">
        <v>1.6799999999999999E-4</v>
      </c>
      <c r="BG10" s="34">
        <f t="shared" si="14"/>
        <v>6.2921701683413795</v>
      </c>
      <c r="BH10" s="34">
        <f t="shared" si="15"/>
        <v>7.0000000000000007E-2</v>
      </c>
    </row>
    <row r="11" spans="1:60" x14ac:dyDescent="0.3">
      <c r="A11" s="17">
        <v>0.15326000000000001</v>
      </c>
      <c r="B11" s="7">
        <v>2.0000000000000001E-4</v>
      </c>
      <c r="C11" s="7">
        <v>2.3999999999999998E-3</v>
      </c>
      <c r="E11" s="14">
        <v>4779.88</v>
      </c>
      <c r="F11" s="11">
        <v>1.92E-4</v>
      </c>
      <c r="H11" s="15">
        <f t="shared" si="0"/>
        <v>6.2376092914002346</v>
      </c>
      <c r="I11" s="11">
        <f t="shared" si="1"/>
        <v>8.0000000000000016E-2</v>
      </c>
      <c r="J11" s="20"/>
      <c r="K11" s="19"/>
      <c r="L11" s="21">
        <v>5276.71</v>
      </c>
      <c r="M11" s="3">
        <v>1.92E-4</v>
      </c>
      <c r="O11" s="3">
        <f t="shared" si="2"/>
        <v>6.8859585018922091</v>
      </c>
      <c r="P11" s="3">
        <f t="shared" si="3"/>
        <v>8.0000000000000016E-2</v>
      </c>
      <c r="Q11" s="24"/>
      <c r="R11" s="13"/>
      <c r="S11" s="26">
        <v>5259.36</v>
      </c>
      <c r="T11" s="5">
        <v>1.92E-4</v>
      </c>
      <c r="V11" s="5">
        <f t="shared" si="4"/>
        <v>6.8633172386793673</v>
      </c>
      <c r="W11" s="5">
        <f t="shared" si="5"/>
        <v>8.0000000000000016E-2</v>
      </c>
      <c r="X11" s="24"/>
      <c r="Y11" s="13"/>
      <c r="Z11" s="8">
        <v>5256.59</v>
      </c>
      <c r="AA11" s="8">
        <v>1.92E-4</v>
      </c>
      <c r="AC11" s="9">
        <f t="shared" si="6"/>
        <v>6.8597024663969721</v>
      </c>
      <c r="AD11" s="9">
        <f t="shared" si="7"/>
        <v>8.0000000000000016E-2</v>
      </c>
      <c r="AE11" s="24"/>
      <c r="AF11" s="13"/>
      <c r="AG11" s="31">
        <v>5239.3100000000004</v>
      </c>
      <c r="AH11" s="32">
        <v>1.92E-4</v>
      </c>
      <c r="AJ11" s="32">
        <f t="shared" si="8"/>
        <v>6.8371525512201492</v>
      </c>
      <c r="AK11" s="32">
        <f t="shared" si="9"/>
        <v>8.0000000000000016E-2</v>
      </c>
      <c r="AM11" s="13"/>
      <c r="AN11" s="28">
        <v>5257.36</v>
      </c>
      <c r="AO11" s="29">
        <v>1.92E-4</v>
      </c>
      <c r="AQ11" s="29">
        <f t="shared" si="10"/>
        <v>6.8607072947931611</v>
      </c>
      <c r="AR11" s="29">
        <f t="shared" si="11"/>
        <v>8.0000000000000016E-2</v>
      </c>
      <c r="AT11" s="13"/>
      <c r="AV11" s="37">
        <v>5135.66</v>
      </c>
      <c r="AW11" s="38">
        <v>1.92E-4</v>
      </c>
      <c r="AY11" s="38">
        <f t="shared" si="12"/>
        <v>6.7018922093174993</v>
      </c>
      <c r="AZ11" s="38">
        <f t="shared" si="13"/>
        <v>8.0000000000000016E-2</v>
      </c>
      <c r="BC11" s="13"/>
      <c r="BD11" s="33">
        <v>4752.97</v>
      </c>
      <c r="BE11" s="34">
        <v>1.92E-4</v>
      </c>
      <c r="BG11" s="34">
        <f t="shared" si="14"/>
        <v>6.2024924964113275</v>
      </c>
      <c r="BH11" s="34">
        <f t="shared" si="15"/>
        <v>8.0000000000000016E-2</v>
      </c>
    </row>
    <row r="12" spans="1:60" x14ac:dyDescent="0.3">
      <c r="A12" s="17">
        <v>0.15326000000000001</v>
      </c>
      <c r="B12" s="7">
        <v>2.0000000000000001E-4</v>
      </c>
      <c r="C12" s="7">
        <v>2.3999999999999998E-3</v>
      </c>
      <c r="E12" s="14">
        <v>4711.54</v>
      </c>
      <c r="F12" s="11">
        <v>2.1599999999999999E-4</v>
      </c>
      <c r="H12" s="15">
        <f t="shared" si="0"/>
        <v>6.1484275088085605</v>
      </c>
      <c r="I12" s="11">
        <f t="shared" si="1"/>
        <v>9.0000000000000011E-2</v>
      </c>
      <c r="J12" s="20"/>
      <c r="K12" s="19"/>
      <c r="L12" s="21">
        <v>5269.26</v>
      </c>
      <c r="M12" s="3">
        <v>2.1599999999999999E-4</v>
      </c>
      <c r="O12" s="3">
        <f t="shared" si="2"/>
        <v>6.8762364609160898</v>
      </c>
      <c r="P12" s="3">
        <f t="shared" si="3"/>
        <v>9.0000000000000011E-2</v>
      </c>
      <c r="Q12" s="24"/>
      <c r="R12" s="13"/>
      <c r="S12" s="26">
        <v>5177.8900000000003</v>
      </c>
      <c r="T12" s="5">
        <v>2.1599999999999999E-4</v>
      </c>
      <c r="V12" s="5">
        <f t="shared" si="4"/>
        <v>6.7570011744747491</v>
      </c>
      <c r="W12" s="5">
        <f t="shared" si="5"/>
        <v>9.0000000000000011E-2</v>
      </c>
      <c r="X12" s="24"/>
      <c r="Y12" s="13"/>
      <c r="Z12" s="8">
        <v>5197.37</v>
      </c>
      <c r="AA12" s="8">
        <v>2.1599999999999999E-4</v>
      </c>
      <c r="AC12" s="9">
        <f t="shared" si="6"/>
        <v>6.7824220279263994</v>
      </c>
      <c r="AD12" s="9">
        <f t="shared" si="7"/>
        <v>9.0000000000000011E-2</v>
      </c>
      <c r="AE12" s="24"/>
      <c r="AF12" s="13"/>
      <c r="AG12" s="31">
        <v>5151</v>
      </c>
      <c r="AH12" s="32">
        <v>2.1599999999999999E-4</v>
      </c>
      <c r="AJ12" s="32">
        <f t="shared" si="8"/>
        <v>6.7219104789247028</v>
      </c>
      <c r="AK12" s="32">
        <f t="shared" si="9"/>
        <v>9.0000000000000011E-2</v>
      </c>
      <c r="AM12" s="13"/>
      <c r="AN12" s="28">
        <v>5163.87</v>
      </c>
      <c r="AO12" s="29">
        <v>2.1599999999999999E-4</v>
      </c>
      <c r="AQ12" s="29">
        <f t="shared" si="10"/>
        <v>6.7387054678324416</v>
      </c>
      <c r="AR12" s="29">
        <f t="shared" si="11"/>
        <v>9.0000000000000011E-2</v>
      </c>
      <c r="AT12" s="13"/>
      <c r="AV12" s="37">
        <v>4889.26</v>
      </c>
      <c r="AW12" s="38">
        <v>2.1599999999999999E-4</v>
      </c>
      <c r="AY12" s="38">
        <f t="shared" si="12"/>
        <v>6.3803471225368655</v>
      </c>
      <c r="AZ12" s="38">
        <f t="shared" si="13"/>
        <v>9.0000000000000011E-2</v>
      </c>
      <c r="BC12" s="13"/>
      <c r="BD12" s="33">
        <v>4685.93</v>
      </c>
      <c r="BE12" s="34">
        <v>2.1599999999999999E-4</v>
      </c>
      <c r="BG12" s="34">
        <f t="shared" si="14"/>
        <v>6.1150071773456869</v>
      </c>
      <c r="BH12" s="34">
        <f t="shared" si="15"/>
        <v>9.0000000000000011E-2</v>
      </c>
    </row>
    <row r="13" spans="1:60" x14ac:dyDescent="0.3">
      <c r="A13" s="17">
        <v>0.15326000000000001</v>
      </c>
      <c r="B13" s="7">
        <v>2.0000000000000001E-4</v>
      </c>
      <c r="C13" s="7">
        <v>2.3999999999999998E-3</v>
      </c>
      <c r="E13" s="14">
        <v>4645.33</v>
      </c>
      <c r="F13" s="11">
        <v>2.4000000000000001E-4</v>
      </c>
      <c r="H13" s="15">
        <f t="shared" si="0"/>
        <v>6.0620253164556965</v>
      </c>
      <c r="I13" s="11">
        <f t="shared" si="1"/>
        <v>0.1</v>
      </c>
      <c r="J13" s="20"/>
      <c r="K13" s="19"/>
      <c r="L13" s="21">
        <v>5231.42</v>
      </c>
      <c r="M13" s="3">
        <v>2.4000000000000001E-4</v>
      </c>
      <c r="O13" s="3">
        <f t="shared" si="2"/>
        <v>6.8268563225890642</v>
      </c>
      <c r="P13" s="3">
        <f t="shared" si="3"/>
        <v>0.1</v>
      </c>
      <c r="Q13" s="24"/>
      <c r="R13" s="13"/>
      <c r="S13" s="26">
        <v>5226.51</v>
      </c>
      <c r="T13" s="5">
        <v>2.4000000000000001E-4</v>
      </c>
      <c r="V13" s="5">
        <f t="shared" si="4"/>
        <v>6.8204489103484285</v>
      </c>
      <c r="W13" s="5">
        <f t="shared" si="5"/>
        <v>0.1</v>
      </c>
      <c r="X13" s="24"/>
      <c r="Y13" s="13"/>
      <c r="Z13" s="8">
        <v>5232.43</v>
      </c>
      <c r="AA13" s="8">
        <v>2.4000000000000001E-4</v>
      </c>
      <c r="AC13" s="9">
        <f t="shared" si="6"/>
        <v>6.8281743442515985</v>
      </c>
      <c r="AD13" s="9">
        <f t="shared" si="7"/>
        <v>0.1</v>
      </c>
      <c r="AE13" s="24"/>
      <c r="AF13" s="13"/>
      <c r="AG13" s="31">
        <v>5179.0200000000004</v>
      </c>
      <c r="AH13" s="32">
        <v>2.4000000000000001E-4</v>
      </c>
      <c r="AJ13" s="32">
        <f t="shared" si="8"/>
        <v>6.7584757927704562</v>
      </c>
      <c r="AK13" s="32">
        <f t="shared" si="9"/>
        <v>0.1</v>
      </c>
      <c r="AM13" s="13"/>
      <c r="AN13" s="28">
        <v>5071.51</v>
      </c>
      <c r="AO13" s="29">
        <v>2.4000000000000001E-4</v>
      </c>
      <c r="AQ13" s="29">
        <f t="shared" si="10"/>
        <v>6.6181782591674274</v>
      </c>
      <c r="AR13" s="29">
        <f t="shared" si="11"/>
        <v>0.1</v>
      </c>
      <c r="AT13" s="13"/>
      <c r="AV13" s="37">
        <v>4794.5200000000004</v>
      </c>
      <c r="AW13" s="38">
        <v>2.4000000000000001E-4</v>
      </c>
      <c r="AY13" s="38">
        <f t="shared" si="12"/>
        <v>6.2567140806472663</v>
      </c>
      <c r="AZ13" s="38">
        <f t="shared" si="13"/>
        <v>0.1</v>
      </c>
      <c r="BC13" s="13"/>
      <c r="BD13" s="33">
        <v>4621.1499999999996</v>
      </c>
      <c r="BE13" s="34">
        <v>2.4000000000000001E-4</v>
      </c>
      <c r="BG13" s="34">
        <f t="shared" si="14"/>
        <v>6.0304710948714604</v>
      </c>
      <c r="BH13" s="34">
        <f t="shared" si="15"/>
        <v>0.1</v>
      </c>
    </row>
    <row r="14" spans="1:60" x14ac:dyDescent="0.3">
      <c r="A14" s="17">
        <v>0.15326000000000001</v>
      </c>
      <c r="B14" s="7">
        <v>2.0000000000000001E-4</v>
      </c>
      <c r="C14" s="7">
        <v>2.3999999999999998E-3</v>
      </c>
      <c r="E14" s="14">
        <v>4581.38</v>
      </c>
      <c r="F14" s="11">
        <v>2.6400000000000002E-4</v>
      </c>
      <c r="H14" s="15">
        <f t="shared" si="0"/>
        <v>5.9785723606942458</v>
      </c>
      <c r="I14" s="11">
        <f t="shared" si="1"/>
        <v>0.11000000000000001</v>
      </c>
      <c r="J14" s="20"/>
      <c r="K14" s="19"/>
      <c r="L14" s="21">
        <v>5135.51</v>
      </c>
      <c r="M14" s="3">
        <v>2.6400000000000002E-4</v>
      </c>
      <c r="O14" s="3">
        <f t="shared" si="2"/>
        <v>6.7016964635260354</v>
      </c>
      <c r="P14" s="3">
        <f t="shared" si="3"/>
        <v>0.11000000000000001</v>
      </c>
      <c r="Q14" s="24"/>
      <c r="R14" s="13"/>
      <c r="S14" s="26">
        <v>5144.07</v>
      </c>
      <c r="T14" s="5">
        <v>2.6400000000000002E-4</v>
      </c>
      <c r="V14" s="5">
        <f t="shared" si="4"/>
        <v>6.7128670233589967</v>
      </c>
      <c r="W14" s="5">
        <f t="shared" si="5"/>
        <v>0.11000000000000001</v>
      </c>
      <c r="X14" s="24"/>
      <c r="Y14" s="13"/>
      <c r="Z14" s="8">
        <v>5120.07</v>
      </c>
      <c r="AA14" s="8">
        <v>2.6400000000000002E-4</v>
      </c>
      <c r="AC14" s="9">
        <f t="shared" si="6"/>
        <v>6.68154769672452</v>
      </c>
      <c r="AD14" s="9">
        <f t="shared" si="7"/>
        <v>0.11000000000000001</v>
      </c>
      <c r="AE14" s="24"/>
      <c r="AF14" s="13"/>
      <c r="AG14" s="31">
        <v>5113.3599999999997</v>
      </c>
      <c r="AH14" s="32">
        <v>2.6400000000000002E-4</v>
      </c>
      <c r="AJ14" s="32">
        <f t="shared" si="8"/>
        <v>6.6727913349862975</v>
      </c>
      <c r="AK14" s="32">
        <f t="shared" si="9"/>
        <v>0.11000000000000001</v>
      </c>
      <c r="AM14" s="13"/>
      <c r="AN14" s="28">
        <v>5118.13</v>
      </c>
      <c r="AO14" s="29">
        <v>2.6400000000000002E-4</v>
      </c>
      <c r="AQ14" s="29">
        <f t="shared" si="10"/>
        <v>6.6790160511549006</v>
      </c>
      <c r="AR14" s="29">
        <f t="shared" si="11"/>
        <v>0.11000000000000001</v>
      </c>
      <c r="AT14" s="13"/>
      <c r="AV14" s="37">
        <v>4912.4399999999996</v>
      </c>
      <c r="AW14" s="38">
        <v>2.6400000000000002E-4</v>
      </c>
      <c r="AY14" s="38">
        <f t="shared" si="12"/>
        <v>6.4105963721779977</v>
      </c>
      <c r="AZ14" s="38">
        <f t="shared" si="13"/>
        <v>0.11000000000000001</v>
      </c>
      <c r="BC14" s="13"/>
      <c r="BD14" s="33">
        <v>4558.32</v>
      </c>
      <c r="BE14" s="34">
        <v>2.6400000000000002E-4</v>
      </c>
      <c r="BG14" s="34">
        <f t="shared" si="14"/>
        <v>5.9484797076862845</v>
      </c>
      <c r="BH14" s="34">
        <f t="shared" si="15"/>
        <v>0.11000000000000001</v>
      </c>
    </row>
    <row r="15" spans="1:60" x14ac:dyDescent="0.3">
      <c r="A15" s="17">
        <v>0.15326000000000001</v>
      </c>
      <c r="B15" s="7">
        <v>2.0000000000000001E-4</v>
      </c>
      <c r="C15" s="7">
        <v>2.3999999999999998E-3</v>
      </c>
      <c r="E15" s="14">
        <v>4519.68</v>
      </c>
      <c r="F15" s="11">
        <v>2.8800000000000001E-4</v>
      </c>
      <c r="H15" s="15">
        <f t="shared" si="0"/>
        <v>5.8980555918047761</v>
      </c>
      <c r="I15" s="11">
        <f t="shared" si="1"/>
        <v>0.12000000000000001</v>
      </c>
      <c r="J15" s="20"/>
      <c r="K15" s="19"/>
      <c r="L15" s="21">
        <v>5014.42</v>
      </c>
      <c r="M15" s="3">
        <v>2.8800000000000001E-4</v>
      </c>
      <c r="O15" s="3">
        <f t="shared" si="2"/>
        <v>6.5436774109356657</v>
      </c>
      <c r="P15" s="3">
        <f t="shared" si="3"/>
        <v>0.12000000000000001</v>
      </c>
      <c r="Q15" s="24"/>
      <c r="R15" s="13"/>
      <c r="S15" s="26">
        <v>5071.8599999999997</v>
      </c>
      <c r="T15" s="5">
        <v>2.8800000000000001E-4</v>
      </c>
      <c r="V15" s="5">
        <f t="shared" si="4"/>
        <v>6.6186349993475142</v>
      </c>
      <c r="W15" s="5">
        <f t="shared" si="5"/>
        <v>0.12000000000000001</v>
      </c>
      <c r="X15" s="24"/>
      <c r="Y15" s="13"/>
      <c r="Z15" s="8">
        <v>4981.3500000000004</v>
      </c>
      <c r="AA15" s="8">
        <v>2.8800000000000001E-4</v>
      </c>
      <c r="AC15" s="9">
        <f t="shared" si="6"/>
        <v>6.5005219887772414</v>
      </c>
      <c r="AD15" s="9">
        <f t="shared" si="7"/>
        <v>0.12000000000000001</v>
      </c>
      <c r="AE15" s="24"/>
      <c r="AF15" s="13"/>
      <c r="AG15" s="31">
        <v>5005.4799999999996</v>
      </c>
      <c r="AH15" s="32">
        <v>2.8800000000000001E-4</v>
      </c>
      <c r="AJ15" s="32">
        <f t="shared" si="8"/>
        <v>6.5320109617643221</v>
      </c>
      <c r="AK15" s="32">
        <f t="shared" si="9"/>
        <v>0.12000000000000001</v>
      </c>
      <c r="AM15" s="13"/>
      <c r="AN15" s="28">
        <v>5014.01</v>
      </c>
      <c r="AO15" s="29">
        <v>2.8800000000000001E-4</v>
      </c>
      <c r="AQ15" s="29">
        <f t="shared" si="10"/>
        <v>6.5431423724389939</v>
      </c>
      <c r="AR15" s="29">
        <f t="shared" si="11"/>
        <v>0.12000000000000001</v>
      </c>
      <c r="AT15" s="13"/>
      <c r="AV15" s="37">
        <v>4907.46</v>
      </c>
      <c r="AW15" s="38">
        <v>2.8800000000000001E-4</v>
      </c>
      <c r="AY15" s="38">
        <f t="shared" si="12"/>
        <v>6.404097611901344</v>
      </c>
      <c r="AZ15" s="38">
        <f t="shared" si="13"/>
        <v>0.12000000000000001</v>
      </c>
      <c r="BC15" s="13"/>
      <c r="BD15" s="33">
        <v>4497.74</v>
      </c>
      <c r="BE15" s="34">
        <v>2.8800000000000001E-4</v>
      </c>
      <c r="BG15" s="34">
        <f t="shared" si="14"/>
        <v>5.8694245073730915</v>
      </c>
      <c r="BH15" s="34">
        <f t="shared" si="15"/>
        <v>0.12000000000000001</v>
      </c>
    </row>
    <row r="16" spans="1:60" x14ac:dyDescent="0.3">
      <c r="A16" s="17">
        <v>0.15326000000000001</v>
      </c>
      <c r="B16" s="7">
        <v>2.0000000000000001E-4</v>
      </c>
      <c r="C16" s="7">
        <v>2.3999999999999998E-3</v>
      </c>
      <c r="E16" s="14">
        <v>4459.91</v>
      </c>
      <c r="F16" s="11">
        <v>3.1199999999999999E-4</v>
      </c>
      <c r="H16" s="15">
        <f t="shared" si="0"/>
        <v>5.8200574187654963</v>
      </c>
      <c r="I16" s="11">
        <f t="shared" si="1"/>
        <v>0.13</v>
      </c>
      <c r="J16" s="20"/>
      <c r="K16" s="19"/>
      <c r="L16" s="21">
        <v>4904.24</v>
      </c>
      <c r="M16" s="3">
        <v>3.1199999999999999E-4</v>
      </c>
      <c r="O16" s="3">
        <f t="shared" si="2"/>
        <v>6.3998956022445519</v>
      </c>
      <c r="P16" s="3">
        <f t="shared" si="3"/>
        <v>0.13</v>
      </c>
      <c r="Q16" s="24"/>
      <c r="R16" s="13"/>
      <c r="S16" s="26">
        <v>4921.12</v>
      </c>
      <c r="T16" s="5">
        <v>3.1199999999999999E-4</v>
      </c>
      <c r="V16" s="5">
        <f t="shared" si="4"/>
        <v>6.4219235286441334</v>
      </c>
      <c r="W16" s="5">
        <f t="shared" si="5"/>
        <v>0.13</v>
      </c>
      <c r="X16" s="24"/>
      <c r="Y16" s="13"/>
      <c r="Z16" s="8">
        <v>4895.8100000000004</v>
      </c>
      <c r="AA16" s="8">
        <v>3.1199999999999999E-4</v>
      </c>
      <c r="AC16" s="9">
        <f t="shared" si="6"/>
        <v>6.388894688764192</v>
      </c>
      <c r="AD16" s="9">
        <f t="shared" si="7"/>
        <v>0.13</v>
      </c>
      <c r="AE16" s="24"/>
      <c r="AF16" s="13"/>
      <c r="AG16" s="31">
        <v>4903.34</v>
      </c>
      <c r="AH16" s="32">
        <v>3.1199999999999999E-4</v>
      </c>
      <c r="AJ16" s="32">
        <f t="shared" si="8"/>
        <v>6.3987211274957589</v>
      </c>
      <c r="AK16" s="32">
        <f t="shared" si="9"/>
        <v>0.13</v>
      </c>
      <c r="AM16" s="13"/>
      <c r="AN16" s="28">
        <v>4902.83</v>
      </c>
      <c r="AO16" s="29">
        <v>3.1199999999999999E-4</v>
      </c>
      <c r="AQ16" s="29">
        <f t="shared" si="10"/>
        <v>6.3980555918047761</v>
      </c>
      <c r="AR16" s="29">
        <f t="shared" si="11"/>
        <v>0.13</v>
      </c>
      <c r="AT16" s="13"/>
      <c r="AV16" s="37">
        <v>4866.6000000000004</v>
      </c>
      <c r="AW16" s="38">
        <v>3.1199999999999999E-4</v>
      </c>
      <c r="AY16" s="38">
        <f t="shared" si="12"/>
        <v>6.3507764583061466</v>
      </c>
      <c r="AZ16" s="38">
        <f t="shared" si="13"/>
        <v>0.13</v>
      </c>
      <c r="BC16" s="13"/>
      <c r="BD16" s="33">
        <v>4438.2299999999996</v>
      </c>
      <c r="BE16" s="34">
        <v>3.1199999999999999E-4</v>
      </c>
      <c r="BG16" s="34">
        <f t="shared" si="14"/>
        <v>5.7917656270390179</v>
      </c>
      <c r="BH16" s="34">
        <f t="shared" si="15"/>
        <v>0.13</v>
      </c>
    </row>
    <row r="17" spans="1:60" x14ac:dyDescent="0.3">
      <c r="A17" s="17">
        <v>0.15326000000000001</v>
      </c>
      <c r="B17" s="7">
        <v>2.0000000000000001E-4</v>
      </c>
      <c r="C17" s="7">
        <v>2.3999999999999998E-3</v>
      </c>
      <c r="E17" s="14">
        <v>4402.1899999999996</v>
      </c>
      <c r="F17" s="11">
        <v>3.3599999999999998E-4</v>
      </c>
      <c r="H17" s="15">
        <f t="shared" si="0"/>
        <v>5.7447344382095782</v>
      </c>
      <c r="I17" s="11">
        <f t="shared" si="1"/>
        <v>0.14000000000000001</v>
      </c>
      <c r="J17" s="20"/>
      <c r="K17" s="19"/>
      <c r="L17" s="21">
        <v>4832.3500000000004</v>
      </c>
      <c r="M17" s="3">
        <v>3.3599999999999998E-4</v>
      </c>
      <c r="O17" s="3">
        <f t="shared" si="2"/>
        <v>6.3060811692548615</v>
      </c>
      <c r="P17" s="3">
        <f t="shared" si="3"/>
        <v>0.14000000000000001</v>
      </c>
      <c r="Q17" s="24"/>
      <c r="R17" s="13"/>
      <c r="S17" s="26">
        <v>4840.07</v>
      </c>
      <c r="T17" s="5">
        <v>3.3599999999999998E-4</v>
      </c>
      <c r="V17" s="5">
        <f t="shared" si="4"/>
        <v>6.3161555526556175</v>
      </c>
      <c r="W17" s="5">
        <f t="shared" si="5"/>
        <v>0.14000000000000001</v>
      </c>
      <c r="X17" s="24"/>
      <c r="Y17" s="13"/>
      <c r="Z17" s="8">
        <v>4823.32</v>
      </c>
      <c r="AA17" s="8">
        <v>3.3599999999999998E-4</v>
      </c>
      <c r="AC17" s="9">
        <f t="shared" si="6"/>
        <v>6.2942972726086381</v>
      </c>
      <c r="AD17" s="9">
        <f t="shared" si="7"/>
        <v>0.14000000000000001</v>
      </c>
      <c r="AE17" s="24"/>
      <c r="AF17" s="13"/>
      <c r="AG17" s="31">
        <v>4833.78</v>
      </c>
      <c r="AH17" s="32">
        <v>3.3599999999999998E-4</v>
      </c>
      <c r="AJ17" s="32">
        <f t="shared" si="8"/>
        <v>6.3079472791334981</v>
      </c>
      <c r="AK17" s="32">
        <f t="shared" si="9"/>
        <v>0.14000000000000001</v>
      </c>
      <c r="AM17" s="13"/>
      <c r="AN17" s="28">
        <v>4826.72</v>
      </c>
      <c r="AO17" s="29">
        <v>3.3599999999999998E-4</v>
      </c>
      <c r="AQ17" s="29">
        <f t="shared" si="10"/>
        <v>6.2987341772151906</v>
      </c>
      <c r="AR17" s="29">
        <f t="shared" si="11"/>
        <v>0.14000000000000001</v>
      </c>
      <c r="AT17" s="13"/>
      <c r="AV17" s="37">
        <v>4829.55</v>
      </c>
      <c r="AW17" s="38">
        <v>3.3599999999999998E-4</v>
      </c>
      <c r="AY17" s="38">
        <f t="shared" si="12"/>
        <v>6.3024272478141716</v>
      </c>
      <c r="AZ17" s="38">
        <f t="shared" si="13"/>
        <v>0.14000000000000001</v>
      </c>
      <c r="BC17" s="13"/>
      <c r="BD17" s="33">
        <v>4381.16</v>
      </c>
      <c r="BE17" s="34">
        <v>3.3599999999999998E-4</v>
      </c>
      <c r="BG17" s="34">
        <f t="shared" si="14"/>
        <v>5.7172908782461178</v>
      </c>
      <c r="BH17" s="34">
        <f t="shared" si="15"/>
        <v>0.14000000000000001</v>
      </c>
    </row>
    <row r="18" spans="1:60" x14ac:dyDescent="0.3">
      <c r="A18" s="17">
        <v>0.15326000000000001</v>
      </c>
      <c r="B18" s="7">
        <v>2.0000000000000001E-4</v>
      </c>
      <c r="C18" s="7">
        <v>2.3999999999999998E-3</v>
      </c>
      <c r="E18" s="14">
        <v>4346.5</v>
      </c>
      <c r="F18" s="11">
        <v>3.6000000000000002E-4</v>
      </c>
      <c r="H18" s="15">
        <f t="shared" si="0"/>
        <v>5.6720605506981601</v>
      </c>
      <c r="I18" s="11">
        <f t="shared" si="1"/>
        <v>0.15000000000000002</v>
      </c>
      <c r="J18" s="20"/>
      <c r="K18" s="19"/>
      <c r="L18" s="21">
        <v>4741.92</v>
      </c>
      <c r="M18" s="3">
        <v>3.6000000000000002E-4</v>
      </c>
      <c r="O18" s="3">
        <f t="shared" si="2"/>
        <v>6.1880725564400363</v>
      </c>
      <c r="P18" s="3">
        <f t="shared" si="3"/>
        <v>0.15000000000000002</v>
      </c>
      <c r="Q18" s="24"/>
      <c r="R18" s="13"/>
      <c r="S18" s="26">
        <v>4759.33</v>
      </c>
      <c r="T18" s="5">
        <v>3.6000000000000002E-4</v>
      </c>
      <c r="V18" s="5">
        <f t="shared" si="4"/>
        <v>6.2107921179694632</v>
      </c>
      <c r="W18" s="5">
        <f t="shared" si="5"/>
        <v>0.15000000000000002</v>
      </c>
      <c r="X18" s="24"/>
      <c r="Y18" s="13"/>
      <c r="Z18" s="8">
        <v>4754.26</v>
      </c>
      <c r="AA18" s="8">
        <v>3.6000000000000002E-4</v>
      </c>
      <c r="AC18" s="9">
        <f t="shared" si="6"/>
        <v>6.2041759102179306</v>
      </c>
      <c r="AD18" s="9">
        <f t="shared" si="7"/>
        <v>0.15000000000000002</v>
      </c>
      <c r="AE18" s="24"/>
      <c r="AF18" s="13"/>
      <c r="AG18" s="31">
        <v>4740.91</v>
      </c>
      <c r="AH18" s="32">
        <v>3.6000000000000002E-4</v>
      </c>
      <c r="AJ18" s="32">
        <f t="shared" si="8"/>
        <v>6.1867545347775019</v>
      </c>
      <c r="AK18" s="32">
        <f t="shared" si="9"/>
        <v>0.15000000000000002</v>
      </c>
      <c r="AM18" s="13"/>
      <c r="AN18" s="28">
        <v>4742.46</v>
      </c>
      <c r="AO18" s="29">
        <v>3.6000000000000002E-4</v>
      </c>
      <c r="AQ18" s="29">
        <f t="shared" si="10"/>
        <v>6.1887772412893121</v>
      </c>
      <c r="AR18" s="29">
        <f t="shared" si="11"/>
        <v>0.15000000000000002</v>
      </c>
      <c r="AT18" s="13"/>
      <c r="AV18" s="37">
        <v>4663.6400000000003</v>
      </c>
      <c r="AW18" s="38">
        <v>3.6000000000000002E-4</v>
      </c>
      <c r="AY18" s="38">
        <f t="shared" si="12"/>
        <v>6.0859193527339164</v>
      </c>
      <c r="AZ18" s="38">
        <f t="shared" si="13"/>
        <v>0.15000000000000002</v>
      </c>
      <c r="BC18" s="13"/>
      <c r="BD18" s="33">
        <v>4326.38</v>
      </c>
      <c r="BE18" s="34">
        <v>3.6000000000000002E-4</v>
      </c>
      <c r="BG18" s="34">
        <f t="shared" si="14"/>
        <v>5.645804515202923</v>
      </c>
      <c r="BH18" s="34">
        <f t="shared" si="15"/>
        <v>0.15000000000000002</v>
      </c>
    </row>
    <row r="19" spans="1:60" x14ac:dyDescent="0.3">
      <c r="A19" s="17">
        <v>0.15326000000000001</v>
      </c>
      <c r="B19" s="7">
        <v>2.0000000000000001E-4</v>
      </c>
      <c r="C19" s="7">
        <v>2.3999999999999998E-3</v>
      </c>
      <c r="E19" s="14">
        <v>4292.58</v>
      </c>
      <c r="F19" s="11">
        <v>3.8400000000000001E-4</v>
      </c>
      <c r="H19" s="15">
        <f t="shared" si="0"/>
        <v>5.601696463526034</v>
      </c>
      <c r="I19" s="11">
        <f t="shared" si="1"/>
        <v>0.16000000000000003</v>
      </c>
      <c r="J19" s="20"/>
      <c r="K19" s="19"/>
      <c r="L19" s="21">
        <v>4734.99</v>
      </c>
      <c r="M19" s="3">
        <v>3.8400000000000001E-4</v>
      </c>
      <c r="O19" s="3">
        <f t="shared" si="2"/>
        <v>6.179029100874331</v>
      </c>
      <c r="P19" s="3">
        <f t="shared" si="3"/>
        <v>0.16000000000000003</v>
      </c>
      <c r="Q19" s="24"/>
      <c r="R19" s="13"/>
      <c r="S19" s="26">
        <v>4682.83</v>
      </c>
      <c r="T19" s="5">
        <v>3.8400000000000001E-4</v>
      </c>
      <c r="V19" s="5">
        <f t="shared" si="4"/>
        <v>6.1109617643220666</v>
      </c>
      <c r="W19" s="5">
        <f t="shared" si="5"/>
        <v>0.16000000000000003</v>
      </c>
      <c r="X19" s="24"/>
      <c r="Y19" s="13"/>
      <c r="Z19" s="8">
        <v>4726.38</v>
      </c>
      <c r="AA19" s="8">
        <v>3.8400000000000001E-4</v>
      </c>
      <c r="AC19" s="9">
        <f t="shared" si="6"/>
        <v>6.1677932924442125</v>
      </c>
      <c r="AD19" s="9">
        <f t="shared" si="7"/>
        <v>0.16000000000000003</v>
      </c>
      <c r="AE19" s="24"/>
      <c r="AF19" s="13"/>
      <c r="AG19" s="31">
        <v>4711.04</v>
      </c>
      <c r="AH19" s="32">
        <v>3.8400000000000001E-4</v>
      </c>
      <c r="AJ19" s="32">
        <f t="shared" si="8"/>
        <v>6.1477750228370089</v>
      </c>
      <c r="AK19" s="32">
        <f t="shared" si="9"/>
        <v>0.16000000000000003</v>
      </c>
      <c r="AM19" s="13"/>
      <c r="AN19" s="28">
        <v>4721.16</v>
      </c>
      <c r="AO19" s="29">
        <v>3.8400000000000001E-4</v>
      </c>
      <c r="AQ19" s="29">
        <f t="shared" si="10"/>
        <v>6.1609813389012134</v>
      </c>
      <c r="AR19" s="29">
        <f t="shared" si="11"/>
        <v>0.16000000000000003</v>
      </c>
      <c r="AT19" s="13"/>
      <c r="AV19" s="37">
        <v>4632.3100000000004</v>
      </c>
      <c r="AW19" s="38">
        <v>3.8400000000000001E-4</v>
      </c>
      <c r="AY19" s="38">
        <f t="shared" si="12"/>
        <v>6.045034581756493</v>
      </c>
      <c r="AZ19" s="38">
        <f t="shared" si="13"/>
        <v>0.16000000000000003</v>
      </c>
      <c r="BC19" s="13"/>
      <c r="BD19" s="33">
        <v>4273.87</v>
      </c>
      <c r="BE19" s="34">
        <v>3.8400000000000001E-4</v>
      </c>
      <c r="BG19" s="34">
        <f t="shared" si="14"/>
        <v>5.5772804384705728</v>
      </c>
      <c r="BH19" s="34">
        <f t="shared" si="15"/>
        <v>0.16000000000000003</v>
      </c>
    </row>
    <row r="20" spans="1:60" x14ac:dyDescent="0.3">
      <c r="A20" s="17">
        <v>0.15326000000000001</v>
      </c>
      <c r="B20" s="7">
        <v>2.0000000000000001E-4</v>
      </c>
      <c r="C20" s="7">
        <v>2.3999999999999998E-3</v>
      </c>
      <c r="E20" s="14">
        <v>4240.5200000000004</v>
      </c>
      <c r="F20" s="11">
        <v>4.08E-4</v>
      </c>
      <c r="H20" s="15">
        <f t="shared" si="0"/>
        <v>5.5337596241680806</v>
      </c>
      <c r="I20" s="11">
        <f t="shared" si="1"/>
        <v>0.17</v>
      </c>
      <c r="J20" s="20"/>
      <c r="K20" s="19"/>
      <c r="L20" s="21">
        <v>4608.0600000000004</v>
      </c>
      <c r="M20" s="3">
        <v>4.08E-4</v>
      </c>
      <c r="O20" s="3">
        <f t="shared" si="2"/>
        <v>6.0133890121362397</v>
      </c>
      <c r="P20" s="3">
        <f t="shared" si="3"/>
        <v>0.17</v>
      </c>
      <c r="Q20" s="24"/>
      <c r="R20" s="13"/>
      <c r="S20" s="26">
        <v>4612.3900000000003</v>
      </c>
      <c r="T20" s="5">
        <v>4.08E-4</v>
      </c>
      <c r="V20" s="5">
        <f t="shared" si="4"/>
        <v>6.0190395406498762</v>
      </c>
      <c r="W20" s="5">
        <f t="shared" si="5"/>
        <v>0.17</v>
      </c>
      <c r="X20" s="24"/>
      <c r="Y20" s="13"/>
      <c r="Z20" s="8">
        <v>4643.93</v>
      </c>
      <c r="AA20" s="8">
        <v>4.08E-4</v>
      </c>
      <c r="AC20" s="9">
        <f t="shared" si="6"/>
        <v>6.060198355735352</v>
      </c>
      <c r="AD20" s="9">
        <f t="shared" si="7"/>
        <v>0.17</v>
      </c>
      <c r="AE20" s="24"/>
      <c r="AF20" s="13"/>
      <c r="AG20" s="31">
        <v>4624.3</v>
      </c>
      <c r="AH20" s="32">
        <v>4.08E-4</v>
      </c>
      <c r="AJ20" s="32">
        <f t="shared" si="8"/>
        <v>6.0345817564922362</v>
      </c>
      <c r="AK20" s="32">
        <f t="shared" si="9"/>
        <v>0.17</v>
      </c>
      <c r="AM20" s="13"/>
      <c r="AN20" s="28">
        <v>4608.67</v>
      </c>
      <c r="AO20" s="29">
        <v>4.08E-4</v>
      </c>
      <c r="AQ20" s="29">
        <f t="shared" si="10"/>
        <v>6.0141850450215317</v>
      </c>
      <c r="AR20" s="29">
        <f t="shared" si="11"/>
        <v>0.17</v>
      </c>
      <c r="AT20" s="13"/>
      <c r="AV20" s="37">
        <v>4585.76</v>
      </c>
      <c r="AW20" s="38">
        <v>4.08E-4</v>
      </c>
      <c r="AY20" s="38">
        <f t="shared" si="12"/>
        <v>5.984288137805037</v>
      </c>
      <c r="AZ20" s="38">
        <f t="shared" si="13"/>
        <v>0.17</v>
      </c>
      <c r="BC20" s="13"/>
      <c r="BD20" s="33">
        <v>4223.78</v>
      </c>
      <c r="BE20" s="34">
        <v>4.08E-4</v>
      </c>
      <c r="BG20" s="34">
        <f t="shared" si="14"/>
        <v>5.5119143938405317</v>
      </c>
      <c r="BH20" s="34">
        <f t="shared" si="15"/>
        <v>0.17</v>
      </c>
    </row>
    <row r="21" spans="1:60" x14ac:dyDescent="0.3">
      <c r="A21" s="17">
        <v>0.15326000000000001</v>
      </c>
      <c r="B21" s="7">
        <v>2.0000000000000001E-4</v>
      </c>
      <c r="C21" s="7">
        <v>2.3999999999999998E-3</v>
      </c>
      <c r="E21" s="14">
        <v>4190.1899999999996</v>
      </c>
      <c r="F21" s="11">
        <v>4.3199999999999998E-4</v>
      </c>
      <c r="H21" s="15">
        <f t="shared" si="0"/>
        <v>5.4680803862716942</v>
      </c>
      <c r="I21" s="11">
        <f t="shared" si="1"/>
        <v>0.18000000000000002</v>
      </c>
      <c r="J21" s="20"/>
      <c r="K21" s="19"/>
      <c r="L21" s="21">
        <v>4504.1499999999996</v>
      </c>
      <c r="M21" s="3">
        <v>4.3199999999999998E-4</v>
      </c>
      <c r="O21" s="3">
        <f t="shared" si="2"/>
        <v>5.8777893775283827</v>
      </c>
      <c r="P21" s="3">
        <f t="shared" si="3"/>
        <v>0.18000000000000002</v>
      </c>
      <c r="Q21" s="24"/>
      <c r="R21" s="13"/>
      <c r="S21" s="26">
        <v>4501.66</v>
      </c>
      <c r="T21" s="5">
        <v>4.3199999999999998E-4</v>
      </c>
      <c r="V21" s="5">
        <f t="shared" si="4"/>
        <v>5.8745399973900563</v>
      </c>
      <c r="W21" s="5">
        <f t="shared" si="5"/>
        <v>0.18000000000000002</v>
      </c>
      <c r="X21" s="24"/>
      <c r="Y21" s="13"/>
      <c r="Z21" s="8">
        <v>4507.6000000000004</v>
      </c>
      <c r="AA21" s="8">
        <v>4.3199999999999998E-4</v>
      </c>
      <c r="AC21" s="9">
        <f t="shared" si="6"/>
        <v>5.8822915307320898</v>
      </c>
      <c r="AD21" s="9">
        <f t="shared" si="7"/>
        <v>0.18000000000000002</v>
      </c>
      <c r="AE21" s="24"/>
      <c r="AF21" s="13"/>
      <c r="AG21" s="31">
        <v>4521.5600000000004</v>
      </c>
      <c r="AH21" s="32">
        <v>4.3199999999999998E-4</v>
      </c>
      <c r="AJ21" s="32">
        <f t="shared" si="8"/>
        <v>5.9005089390578105</v>
      </c>
      <c r="AK21" s="32">
        <f t="shared" si="9"/>
        <v>0.18000000000000002</v>
      </c>
      <c r="AM21" s="13"/>
      <c r="AN21" s="28">
        <v>4517.42</v>
      </c>
      <c r="AO21" s="29">
        <v>4.3199999999999998E-4</v>
      </c>
      <c r="AQ21" s="29">
        <f t="shared" si="10"/>
        <v>5.8951063552133629</v>
      </c>
      <c r="AR21" s="29">
        <f t="shared" si="11"/>
        <v>0.18000000000000002</v>
      </c>
      <c r="AT21" s="13"/>
      <c r="AV21" s="37">
        <v>4434.3900000000003</v>
      </c>
      <c r="AW21" s="38">
        <v>4.3199999999999998E-4</v>
      </c>
      <c r="AY21" s="38">
        <f t="shared" si="12"/>
        <v>5.7867545347775025</v>
      </c>
      <c r="AZ21" s="38">
        <f t="shared" si="13"/>
        <v>0.18000000000000002</v>
      </c>
      <c r="BC21" s="13"/>
      <c r="BD21" s="33">
        <v>4175.9799999999996</v>
      </c>
      <c r="BE21" s="34">
        <v>4.3199999999999998E-4</v>
      </c>
      <c r="BG21" s="34">
        <f t="shared" si="14"/>
        <v>5.4495367349601977</v>
      </c>
      <c r="BH21" s="34">
        <f t="shared" si="15"/>
        <v>0.18000000000000002</v>
      </c>
    </row>
    <row r="22" spans="1:60" x14ac:dyDescent="0.3">
      <c r="A22" s="17">
        <v>0.15326000000000001</v>
      </c>
      <c r="B22" s="7">
        <v>2.0000000000000001E-4</v>
      </c>
      <c r="C22" s="7">
        <v>2.3999999999999998E-3</v>
      </c>
      <c r="E22" s="14">
        <v>4141.5600000000004</v>
      </c>
      <c r="F22" s="11">
        <v>4.5600000000000003E-4</v>
      </c>
      <c r="H22" s="15">
        <f t="shared" si="0"/>
        <v>5.4046196006785863</v>
      </c>
      <c r="I22" s="11">
        <f t="shared" si="1"/>
        <v>0.19000000000000003</v>
      </c>
      <c r="J22" s="20"/>
      <c r="K22" s="19"/>
      <c r="L22" s="21">
        <v>4412.21</v>
      </c>
      <c r="M22" s="3">
        <v>4.5600000000000003E-4</v>
      </c>
      <c r="O22" s="3">
        <f t="shared" si="2"/>
        <v>5.7578102570794725</v>
      </c>
      <c r="P22" s="3">
        <f t="shared" si="3"/>
        <v>0.19000000000000003</v>
      </c>
      <c r="Q22" s="24"/>
      <c r="R22" s="13"/>
      <c r="S22" s="26">
        <v>4430.46</v>
      </c>
      <c r="T22" s="5">
        <v>4.5600000000000003E-4</v>
      </c>
      <c r="V22" s="5">
        <f t="shared" si="4"/>
        <v>5.7816259950411073</v>
      </c>
      <c r="W22" s="5">
        <f t="shared" si="5"/>
        <v>0.19000000000000003</v>
      </c>
      <c r="X22" s="24"/>
      <c r="Y22" s="13"/>
      <c r="Z22" s="8">
        <v>4408.3900000000003</v>
      </c>
      <c r="AA22" s="8">
        <v>4.5600000000000003E-4</v>
      </c>
      <c r="AC22" s="9">
        <f t="shared" si="6"/>
        <v>5.7528252642568187</v>
      </c>
      <c r="AD22" s="9">
        <f t="shared" si="7"/>
        <v>0.19000000000000003</v>
      </c>
      <c r="AE22" s="24"/>
      <c r="AF22" s="13"/>
      <c r="AG22" s="31">
        <v>4424.63</v>
      </c>
      <c r="AH22" s="32">
        <v>4.5600000000000003E-4</v>
      </c>
      <c r="AJ22" s="32">
        <f t="shared" si="8"/>
        <v>5.7740180086128152</v>
      </c>
      <c r="AK22" s="32">
        <f t="shared" si="9"/>
        <v>0.19000000000000003</v>
      </c>
      <c r="AM22" s="13"/>
      <c r="AN22" s="28">
        <v>4466.6499999999996</v>
      </c>
      <c r="AO22" s="29">
        <v>4.5600000000000003E-4</v>
      </c>
      <c r="AQ22" s="29">
        <f t="shared" si="10"/>
        <v>5.8288529296620117</v>
      </c>
      <c r="AR22" s="29">
        <f t="shared" si="11"/>
        <v>0.19000000000000003</v>
      </c>
      <c r="AT22" s="13"/>
      <c r="AV22" s="37">
        <v>4380.1499999999996</v>
      </c>
      <c r="AW22" s="38">
        <v>4.5600000000000003E-4</v>
      </c>
      <c r="AY22" s="38">
        <f t="shared" si="12"/>
        <v>5.7159728565835835</v>
      </c>
      <c r="AZ22" s="38">
        <f t="shared" si="13"/>
        <v>0.19000000000000003</v>
      </c>
      <c r="BC22" s="13"/>
      <c r="BD22" s="33">
        <v>4129.54</v>
      </c>
      <c r="BE22" s="34">
        <v>4.5600000000000003E-4</v>
      </c>
      <c r="BG22" s="34">
        <f t="shared" si="14"/>
        <v>5.3889338379224849</v>
      </c>
      <c r="BH22" s="34">
        <f t="shared" si="15"/>
        <v>0.19000000000000003</v>
      </c>
    </row>
    <row r="23" spans="1:60" x14ac:dyDescent="0.3">
      <c r="A23" s="17">
        <v>0.15326000000000001</v>
      </c>
      <c r="B23" s="7">
        <v>2.0000000000000001E-4</v>
      </c>
      <c r="C23" s="7">
        <v>2.3999999999999998E-3</v>
      </c>
      <c r="E23" s="14">
        <v>4094.42</v>
      </c>
      <c r="F23" s="11">
        <v>4.8000000000000001E-4</v>
      </c>
      <c r="H23" s="15">
        <f t="shared" si="0"/>
        <v>5.3431032232806999</v>
      </c>
      <c r="I23" s="11">
        <f t="shared" si="1"/>
        <v>0.2</v>
      </c>
      <c r="J23" s="20"/>
      <c r="K23" s="19"/>
      <c r="L23" s="21">
        <v>4290.6899999999996</v>
      </c>
      <c r="M23" s="3">
        <v>4.8000000000000001E-4</v>
      </c>
      <c r="O23" s="3">
        <f t="shared" si="2"/>
        <v>5.5992300665535684</v>
      </c>
      <c r="P23" s="3">
        <f t="shared" si="3"/>
        <v>0.2</v>
      </c>
      <c r="Q23" s="24"/>
      <c r="R23" s="13"/>
      <c r="S23" s="26">
        <v>4287.2700000000004</v>
      </c>
      <c r="T23" s="5">
        <v>4.8000000000000001E-4</v>
      </c>
      <c r="V23" s="5">
        <f t="shared" si="4"/>
        <v>5.5947670625081569</v>
      </c>
      <c r="W23" s="5">
        <f t="shared" si="5"/>
        <v>0.2</v>
      </c>
      <c r="X23" s="24"/>
      <c r="Y23" s="13"/>
      <c r="Z23" s="8">
        <v>4291.84</v>
      </c>
      <c r="AA23" s="8">
        <v>4.8000000000000001E-4</v>
      </c>
      <c r="AC23" s="9">
        <f t="shared" si="6"/>
        <v>5.600730784288138</v>
      </c>
      <c r="AD23" s="9">
        <f t="shared" si="7"/>
        <v>0.2</v>
      </c>
      <c r="AE23" s="24"/>
      <c r="AF23" s="13"/>
      <c r="AG23" s="31">
        <v>4286.72</v>
      </c>
      <c r="AH23" s="32">
        <v>4.8000000000000001E-4</v>
      </c>
      <c r="AJ23" s="32">
        <f t="shared" si="8"/>
        <v>5.5940493279394499</v>
      </c>
      <c r="AK23" s="32">
        <f t="shared" si="9"/>
        <v>0.2</v>
      </c>
      <c r="AM23" s="13"/>
      <c r="AN23" s="28">
        <v>4305.92</v>
      </c>
      <c r="AO23" s="29">
        <v>4.8000000000000001E-4</v>
      </c>
      <c r="AQ23" s="29">
        <f t="shared" si="10"/>
        <v>5.6191047892470314</v>
      </c>
      <c r="AR23" s="29">
        <f t="shared" si="11"/>
        <v>0.2</v>
      </c>
      <c r="AT23" s="13"/>
      <c r="AV23" s="37">
        <v>4297.3999999999996</v>
      </c>
      <c r="AW23" s="38">
        <v>4.8000000000000001E-4</v>
      </c>
      <c r="AY23" s="38">
        <f t="shared" si="12"/>
        <v>5.6079864282917917</v>
      </c>
      <c r="AZ23" s="38">
        <f t="shared" si="13"/>
        <v>0.2</v>
      </c>
      <c r="BC23" s="13"/>
      <c r="BD23" s="33">
        <v>4085.55</v>
      </c>
      <c r="BE23" s="34">
        <v>4.8000000000000001E-4</v>
      </c>
      <c r="BG23" s="34">
        <f t="shared" si="14"/>
        <v>5.3315281221453743</v>
      </c>
      <c r="BH23" s="34">
        <f t="shared" si="15"/>
        <v>0.2</v>
      </c>
    </row>
    <row r="24" spans="1:60" x14ac:dyDescent="0.3">
      <c r="A24" s="17">
        <v>0.15326000000000001</v>
      </c>
      <c r="B24" s="7">
        <v>2.0000000000000001E-4</v>
      </c>
      <c r="C24" s="7">
        <v>2.3999999999999998E-3</v>
      </c>
      <c r="E24" s="14">
        <v>4048.95</v>
      </c>
      <c r="F24" s="11">
        <v>5.04E-4</v>
      </c>
      <c r="H24" s="15">
        <f t="shared" si="0"/>
        <v>5.2837661490277954</v>
      </c>
      <c r="I24" s="11">
        <f t="shared" si="1"/>
        <v>0.21000000000000002</v>
      </c>
      <c r="J24" s="20"/>
      <c r="K24" s="19"/>
      <c r="L24" s="21">
        <v>4203.47</v>
      </c>
      <c r="M24" s="3">
        <v>5.04E-4</v>
      </c>
      <c r="O24" s="3">
        <f t="shared" si="2"/>
        <v>5.4854104136761057</v>
      </c>
      <c r="P24" s="3">
        <f t="shared" si="3"/>
        <v>0.21000000000000002</v>
      </c>
      <c r="Q24" s="24"/>
      <c r="R24" s="13"/>
      <c r="S24" s="26">
        <v>4201.3500000000004</v>
      </c>
      <c r="T24" s="5">
        <v>5.04E-4</v>
      </c>
      <c r="V24" s="5">
        <f t="shared" si="4"/>
        <v>5.4826438731567277</v>
      </c>
      <c r="W24" s="5">
        <f t="shared" si="5"/>
        <v>0.21000000000000002</v>
      </c>
      <c r="X24" s="24"/>
      <c r="Y24" s="13"/>
      <c r="Z24" s="8">
        <v>4204.93</v>
      </c>
      <c r="AA24" s="8">
        <v>5.04E-4</v>
      </c>
      <c r="AC24" s="9">
        <f t="shared" si="6"/>
        <v>5.487315672713037</v>
      </c>
      <c r="AD24" s="9">
        <f t="shared" si="7"/>
        <v>0.21000000000000002</v>
      </c>
      <c r="AE24" s="24"/>
      <c r="AF24" s="13"/>
      <c r="AG24" s="31">
        <v>4201.37</v>
      </c>
      <c r="AH24" s="32">
        <v>5.04E-4</v>
      </c>
      <c r="AJ24" s="32">
        <f t="shared" si="8"/>
        <v>5.4826699725955885</v>
      </c>
      <c r="AK24" s="32">
        <f t="shared" si="9"/>
        <v>0.21000000000000002</v>
      </c>
      <c r="AM24" s="13"/>
      <c r="AN24" s="28">
        <v>4211.12</v>
      </c>
      <c r="AO24" s="29">
        <v>5.04E-4</v>
      </c>
      <c r="AQ24" s="29">
        <f t="shared" si="10"/>
        <v>5.4953934490408454</v>
      </c>
      <c r="AR24" s="29">
        <f t="shared" si="11"/>
        <v>0.21000000000000002</v>
      </c>
      <c r="AT24" s="13"/>
      <c r="AV24" s="37">
        <v>4218.72</v>
      </c>
      <c r="AW24" s="38">
        <v>5.04E-4</v>
      </c>
      <c r="AY24" s="38">
        <f t="shared" si="12"/>
        <v>5.5053112358084304</v>
      </c>
      <c r="AZ24" s="38">
        <f t="shared" si="13"/>
        <v>0.21000000000000002</v>
      </c>
      <c r="BC24" s="13"/>
      <c r="BD24" s="33">
        <v>4046.78</v>
      </c>
      <c r="BE24" s="34">
        <v>5.04E-4</v>
      </c>
      <c r="BG24" s="34">
        <f t="shared" si="14"/>
        <v>5.2809343599112619</v>
      </c>
      <c r="BH24" s="34">
        <f t="shared" si="15"/>
        <v>0.21000000000000002</v>
      </c>
    </row>
    <row r="25" spans="1:60" x14ac:dyDescent="0.3">
      <c r="A25" s="17">
        <v>0.15326000000000001</v>
      </c>
      <c r="B25" s="7">
        <v>2.0000000000000001E-4</v>
      </c>
      <c r="C25" s="7">
        <v>2.3999999999999998E-3</v>
      </c>
      <c r="E25" s="14">
        <v>4004.89</v>
      </c>
      <c r="F25" s="11">
        <v>5.2800000000000004E-4</v>
      </c>
      <c r="H25" s="15">
        <f t="shared" si="0"/>
        <v>5.2262690852146676</v>
      </c>
      <c r="I25" s="11">
        <f t="shared" si="1"/>
        <v>0.22000000000000003</v>
      </c>
      <c r="J25" s="20"/>
      <c r="K25" s="19"/>
      <c r="L25" s="21">
        <v>4131.9799999999996</v>
      </c>
      <c r="M25" s="3">
        <v>5.2800000000000004E-4</v>
      </c>
      <c r="O25" s="3">
        <f t="shared" si="2"/>
        <v>5.3921179694636558</v>
      </c>
      <c r="P25" s="3">
        <f t="shared" si="3"/>
        <v>0.22000000000000003</v>
      </c>
      <c r="Q25" s="24"/>
      <c r="R25" s="13"/>
      <c r="S25" s="26">
        <v>4130.03</v>
      </c>
      <c r="T25" s="5">
        <v>5.2800000000000004E-4</v>
      </c>
      <c r="V25" s="5">
        <f t="shared" si="4"/>
        <v>5.3895732741746052</v>
      </c>
      <c r="W25" s="5">
        <f t="shared" si="5"/>
        <v>0.22000000000000003</v>
      </c>
      <c r="X25" s="24"/>
      <c r="Y25" s="13"/>
      <c r="Z25" s="8">
        <v>4132.91</v>
      </c>
      <c r="AA25" s="8">
        <v>5.2800000000000004E-4</v>
      </c>
      <c r="AC25" s="9">
        <f t="shared" si="6"/>
        <v>5.3933315933707426</v>
      </c>
      <c r="AD25" s="9">
        <f t="shared" si="7"/>
        <v>0.22000000000000003</v>
      </c>
      <c r="AE25" s="24"/>
      <c r="AF25" s="13"/>
      <c r="AG25" s="31">
        <v>4130.72</v>
      </c>
      <c r="AH25" s="32">
        <v>5.2800000000000004E-4</v>
      </c>
      <c r="AJ25" s="32">
        <f t="shared" si="8"/>
        <v>5.3904737048153466</v>
      </c>
      <c r="AK25" s="32">
        <f t="shared" si="9"/>
        <v>0.22000000000000003</v>
      </c>
      <c r="AM25" s="13"/>
      <c r="AN25" s="28">
        <v>4137.0200000000004</v>
      </c>
      <c r="AO25" s="29">
        <v>5.2800000000000004E-4</v>
      </c>
      <c r="AQ25" s="29">
        <f t="shared" si="10"/>
        <v>5.3986950280568973</v>
      </c>
      <c r="AR25" s="29">
        <f t="shared" si="11"/>
        <v>0.22000000000000003</v>
      </c>
      <c r="AT25" s="13"/>
      <c r="AV25" s="37">
        <v>4142.8500000000004</v>
      </c>
      <c r="AW25" s="38">
        <v>5.2800000000000004E-4</v>
      </c>
      <c r="AY25" s="38">
        <f t="shared" si="12"/>
        <v>5.4063030144851894</v>
      </c>
      <c r="AZ25" s="38">
        <f t="shared" si="13"/>
        <v>0.22000000000000003</v>
      </c>
      <c r="BC25" s="13"/>
      <c r="BD25" s="33">
        <v>4014.51</v>
      </c>
      <c r="BE25" s="34">
        <v>5.2800000000000004E-4</v>
      </c>
      <c r="BG25" s="34">
        <f t="shared" si="14"/>
        <v>5.2388229153073214</v>
      </c>
      <c r="BH25" s="34">
        <f t="shared" si="15"/>
        <v>0.22000000000000003</v>
      </c>
    </row>
    <row r="26" spans="1:60" x14ac:dyDescent="0.3">
      <c r="A26" s="17">
        <v>0.15326000000000001</v>
      </c>
      <c r="B26" s="7">
        <v>2.0000000000000001E-4</v>
      </c>
      <c r="C26" s="7">
        <v>2.3999999999999998E-3</v>
      </c>
      <c r="E26" s="14">
        <v>3962.28</v>
      </c>
      <c r="F26" s="11">
        <v>5.5199999999999997E-4</v>
      </c>
      <c r="H26" s="15">
        <f t="shared" si="0"/>
        <v>5.1706642307190398</v>
      </c>
      <c r="I26" s="11">
        <f t="shared" si="1"/>
        <v>0.23</v>
      </c>
      <c r="J26" s="20"/>
      <c r="K26" s="19"/>
      <c r="L26" s="21">
        <v>4068.68</v>
      </c>
      <c r="M26" s="3">
        <v>5.5199999999999997E-4</v>
      </c>
      <c r="O26" s="3">
        <f t="shared" si="2"/>
        <v>5.3095132454652223</v>
      </c>
      <c r="P26" s="3">
        <f t="shared" si="3"/>
        <v>0.23</v>
      </c>
      <c r="Q26" s="24"/>
      <c r="R26" s="13"/>
      <c r="S26" s="26">
        <v>4066.53</v>
      </c>
      <c r="T26" s="5">
        <v>5.5199999999999997E-4</v>
      </c>
      <c r="V26" s="5">
        <f t="shared" si="4"/>
        <v>5.3067075557875505</v>
      </c>
      <c r="W26" s="5">
        <f t="shared" si="5"/>
        <v>0.23</v>
      </c>
      <c r="X26" s="24"/>
      <c r="Y26" s="13"/>
      <c r="Z26" s="8">
        <v>4069.14</v>
      </c>
      <c r="AA26" s="8">
        <v>5.5199999999999997E-4</v>
      </c>
      <c r="AC26" s="9">
        <f t="shared" si="6"/>
        <v>5.3101135325590496</v>
      </c>
      <c r="AD26" s="9">
        <f t="shared" si="7"/>
        <v>0.23</v>
      </c>
      <c r="AE26" s="24"/>
      <c r="AF26" s="13"/>
      <c r="AG26" s="31">
        <v>4067.69</v>
      </c>
      <c r="AH26" s="32">
        <v>5.5199999999999997E-4</v>
      </c>
      <c r="AJ26" s="32">
        <f t="shared" si="8"/>
        <v>5.3082213232415505</v>
      </c>
      <c r="AK26" s="32">
        <f t="shared" si="9"/>
        <v>0.23</v>
      </c>
      <c r="AM26" s="13"/>
      <c r="AN26" s="28">
        <v>4073.05</v>
      </c>
      <c r="AO26" s="29">
        <v>5.5199999999999997E-4</v>
      </c>
      <c r="AQ26" s="29">
        <f t="shared" si="10"/>
        <v>5.315215972856584</v>
      </c>
      <c r="AR26" s="29">
        <f t="shared" si="11"/>
        <v>0.23</v>
      </c>
      <c r="AT26" s="13"/>
      <c r="AV26" s="37">
        <v>4079.13</v>
      </c>
      <c r="AW26" s="38">
        <v>5.5199999999999997E-4</v>
      </c>
      <c r="AY26" s="38">
        <f t="shared" si="12"/>
        <v>5.3231502022706509</v>
      </c>
      <c r="AZ26" s="38">
        <f t="shared" si="13"/>
        <v>0.23</v>
      </c>
      <c r="BC26" s="13"/>
      <c r="BD26" s="33">
        <v>3986.55</v>
      </c>
      <c r="BE26" s="34">
        <v>5.5199999999999997E-4</v>
      </c>
      <c r="BG26" s="34">
        <f t="shared" si="14"/>
        <v>5.2023358997781548</v>
      </c>
      <c r="BH26" s="34">
        <f t="shared" si="15"/>
        <v>0.23</v>
      </c>
    </row>
    <row r="27" spans="1:60" x14ac:dyDescent="0.3">
      <c r="A27" s="17">
        <v>0.15326000000000001</v>
      </c>
      <c r="B27" s="7">
        <v>2.0000000000000001E-4</v>
      </c>
      <c r="C27" s="7">
        <v>2.3999999999999998E-3</v>
      </c>
      <c r="E27" s="14">
        <v>3920.95</v>
      </c>
      <c r="F27" s="11">
        <v>5.7600000000000001E-4</v>
      </c>
      <c r="H27" s="15">
        <f t="shared" si="0"/>
        <v>5.1167297403105838</v>
      </c>
      <c r="I27" s="11">
        <f t="shared" si="1"/>
        <v>0.24000000000000002</v>
      </c>
      <c r="J27" s="20"/>
      <c r="K27" s="19"/>
      <c r="L27" s="21">
        <v>4008.34</v>
      </c>
      <c r="M27" s="3">
        <v>5.7600000000000001E-4</v>
      </c>
      <c r="O27" s="3">
        <f t="shared" si="2"/>
        <v>5.2307712384183738</v>
      </c>
      <c r="P27" s="3">
        <f t="shared" si="3"/>
        <v>0.24000000000000002</v>
      </c>
      <c r="Q27" s="24"/>
      <c r="R27" s="13"/>
      <c r="S27" s="26">
        <v>4006.81</v>
      </c>
      <c r="T27" s="5">
        <v>5.7600000000000001E-4</v>
      </c>
      <c r="V27" s="5">
        <f t="shared" si="4"/>
        <v>5.2287746313454262</v>
      </c>
      <c r="W27" s="5">
        <f t="shared" si="5"/>
        <v>0.24000000000000002</v>
      </c>
      <c r="X27" s="24"/>
      <c r="Y27" s="13"/>
      <c r="Z27" s="8">
        <v>4008.22</v>
      </c>
      <c r="AA27" s="8">
        <v>5.7600000000000001E-4</v>
      </c>
      <c r="AC27" s="9">
        <f t="shared" si="6"/>
        <v>5.2306146417852011</v>
      </c>
      <c r="AD27" s="9">
        <f t="shared" si="7"/>
        <v>0.24000000000000002</v>
      </c>
      <c r="AE27" s="24"/>
      <c r="AF27" s="13"/>
      <c r="AG27" s="31">
        <v>4007.78</v>
      </c>
      <c r="AH27" s="32">
        <v>5.7600000000000001E-4</v>
      </c>
      <c r="AJ27" s="32">
        <f t="shared" si="8"/>
        <v>5.2300404541302363</v>
      </c>
      <c r="AK27" s="32">
        <f t="shared" si="9"/>
        <v>0.24000000000000002</v>
      </c>
      <c r="AM27" s="13"/>
      <c r="AN27" s="28">
        <v>4012.46</v>
      </c>
      <c r="AO27" s="29">
        <v>5.7600000000000001E-4</v>
      </c>
      <c r="AQ27" s="29">
        <f t="shared" si="10"/>
        <v>5.2361477228239597</v>
      </c>
      <c r="AR27" s="29">
        <f t="shared" si="11"/>
        <v>0.24000000000000002</v>
      </c>
      <c r="AT27" s="13"/>
      <c r="AV27" s="37">
        <v>4020.83</v>
      </c>
      <c r="AW27" s="38">
        <v>5.7600000000000001E-4</v>
      </c>
      <c r="AY27" s="38">
        <f t="shared" si="12"/>
        <v>5.2470703379877337</v>
      </c>
      <c r="AZ27" s="38">
        <f t="shared" si="13"/>
        <v>0.24000000000000002</v>
      </c>
      <c r="BC27" s="13"/>
      <c r="BD27" s="33">
        <v>3960.3</v>
      </c>
      <c r="BE27" s="34">
        <v>5.7600000000000001E-4</v>
      </c>
      <c r="BG27" s="34">
        <f t="shared" si="14"/>
        <v>5.1680803862716953</v>
      </c>
      <c r="BH27" s="34">
        <f t="shared" si="15"/>
        <v>0.24000000000000002</v>
      </c>
    </row>
    <row r="28" spans="1:60" x14ac:dyDescent="0.3">
      <c r="A28" s="17">
        <v>0.15326000000000001</v>
      </c>
      <c r="B28" s="7">
        <v>2.0000000000000001E-4</v>
      </c>
      <c r="C28" s="7">
        <v>2.3999999999999998E-3</v>
      </c>
      <c r="E28" s="14">
        <v>3880.93</v>
      </c>
      <c r="F28" s="11">
        <v>5.9999999999999995E-4</v>
      </c>
      <c r="H28" s="15">
        <f t="shared" si="0"/>
        <v>5.0645047631475926</v>
      </c>
      <c r="I28" s="11">
        <f t="shared" si="1"/>
        <v>0.25</v>
      </c>
      <c r="J28" s="20"/>
      <c r="K28" s="19"/>
      <c r="L28" s="21">
        <v>3951.24</v>
      </c>
      <c r="M28" s="3">
        <v>5.9999999999999995E-4</v>
      </c>
      <c r="O28" s="3">
        <f t="shared" si="2"/>
        <v>5.156257340467179</v>
      </c>
      <c r="P28" s="3">
        <f t="shared" si="3"/>
        <v>0.25</v>
      </c>
      <c r="Q28" s="24"/>
      <c r="R28" s="13"/>
      <c r="S28" s="26">
        <v>3952.24</v>
      </c>
      <c r="T28" s="5">
        <v>5.9999999999999995E-4</v>
      </c>
      <c r="V28" s="5">
        <f t="shared" si="4"/>
        <v>5.157562312410283</v>
      </c>
      <c r="W28" s="5">
        <f t="shared" si="5"/>
        <v>0.25</v>
      </c>
      <c r="X28" s="24"/>
      <c r="Y28" s="13"/>
      <c r="Z28" s="8">
        <v>3950.89</v>
      </c>
      <c r="AA28" s="8">
        <v>5.9999999999999995E-4</v>
      </c>
      <c r="AC28" s="9">
        <f t="shared" si="6"/>
        <v>5.155800600287094</v>
      </c>
      <c r="AD28" s="9">
        <f t="shared" si="7"/>
        <v>0.25</v>
      </c>
      <c r="AE28" s="24"/>
      <c r="AF28" s="13"/>
      <c r="AG28" s="31">
        <v>3952.26</v>
      </c>
      <c r="AH28" s="32">
        <v>5.9999999999999995E-4</v>
      </c>
      <c r="AJ28" s="32">
        <f t="shared" si="8"/>
        <v>5.1575884118491455</v>
      </c>
      <c r="AK28" s="32">
        <f t="shared" si="9"/>
        <v>0.25</v>
      </c>
      <c r="AM28" s="13"/>
      <c r="AN28" s="28">
        <v>3952.96</v>
      </c>
      <c r="AO28" s="29">
        <v>5.9999999999999995E-4</v>
      </c>
      <c r="AQ28" s="29">
        <f t="shared" si="10"/>
        <v>5.1585018922093173</v>
      </c>
      <c r="AR28" s="29">
        <f t="shared" si="11"/>
        <v>0.25</v>
      </c>
      <c r="AT28" s="13"/>
      <c r="AV28" s="37">
        <v>3962.44</v>
      </c>
      <c r="AW28" s="38">
        <v>5.9999999999999995E-4</v>
      </c>
      <c r="AY28" s="38">
        <f t="shared" si="12"/>
        <v>5.1708730262299367</v>
      </c>
      <c r="AZ28" s="38">
        <f t="shared" si="13"/>
        <v>0.25</v>
      </c>
      <c r="BC28" s="13"/>
      <c r="BD28" s="33">
        <v>3935.77</v>
      </c>
      <c r="BE28" s="34">
        <v>5.9999999999999995E-4</v>
      </c>
      <c r="BG28" s="34">
        <f t="shared" si="14"/>
        <v>5.1360694245073732</v>
      </c>
      <c r="BH28" s="34">
        <f t="shared" si="15"/>
        <v>0.25</v>
      </c>
    </row>
    <row r="29" spans="1:60" x14ac:dyDescent="0.3">
      <c r="A29" s="17">
        <v>0.15326000000000001</v>
      </c>
      <c r="B29" s="7">
        <v>2.0000000000000001E-4</v>
      </c>
      <c r="C29" s="7">
        <v>2.3999999999999998E-3</v>
      </c>
      <c r="E29" s="14">
        <v>3842.24</v>
      </c>
      <c r="F29" s="11">
        <v>6.2399999999999999E-4</v>
      </c>
      <c r="H29" s="15">
        <f t="shared" si="0"/>
        <v>5.0140153986689286</v>
      </c>
      <c r="I29" s="11">
        <f t="shared" si="1"/>
        <v>0.26</v>
      </c>
      <c r="J29" s="20"/>
      <c r="K29" s="19"/>
      <c r="L29" s="21">
        <v>3902.67</v>
      </c>
      <c r="M29" s="3">
        <v>6.2399999999999999E-4</v>
      </c>
      <c r="O29" s="3">
        <f t="shared" si="2"/>
        <v>5.0928748531906569</v>
      </c>
      <c r="P29" s="3">
        <f t="shared" si="3"/>
        <v>0.26</v>
      </c>
      <c r="Q29" s="24"/>
      <c r="R29" s="13"/>
      <c r="S29" s="26">
        <v>3904.19</v>
      </c>
      <c r="T29" s="5">
        <v>6.2399999999999999E-4</v>
      </c>
      <c r="V29" s="5">
        <f t="shared" si="4"/>
        <v>5.0948584105441732</v>
      </c>
      <c r="W29" s="5">
        <f t="shared" si="5"/>
        <v>0.26</v>
      </c>
      <c r="X29" s="24"/>
      <c r="Y29" s="13"/>
      <c r="Z29" s="8">
        <v>3903.41</v>
      </c>
      <c r="AA29" s="8">
        <v>6.2399999999999999E-4</v>
      </c>
      <c r="AC29" s="9">
        <f t="shared" si="6"/>
        <v>5.0938405324285521</v>
      </c>
      <c r="AD29" s="9">
        <f t="shared" si="7"/>
        <v>0.26</v>
      </c>
      <c r="AE29" s="24"/>
      <c r="AF29" s="13"/>
      <c r="AG29" s="31">
        <v>3903.73</v>
      </c>
      <c r="AH29" s="32">
        <v>6.2399999999999999E-4</v>
      </c>
      <c r="AJ29" s="32">
        <f t="shared" si="8"/>
        <v>5.0942581234503459</v>
      </c>
      <c r="AK29" s="32">
        <f t="shared" si="9"/>
        <v>0.26</v>
      </c>
      <c r="AM29" s="13"/>
      <c r="AN29" s="28">
        <v>3904.04</v>
      </c>
      <c r="AO29" s="29">
        <v>6.2399999999999999E-4</v>
      </c>
      <c r="AQ29" s="29">
        <f t="shared" si="10"/>
        <v>5.0946626647527076</v>
      </c>
      <c r="AR29" s="29">
        <f t="shared" si="11"/>
        <v>0.26</v>
      </c>
      <c r="AT29" s="13"/>
      <c r="AV29" s="37">
        <v>3904.11</v>
      </c>
      <c r="AW29" s="38">
        <v>6.2399999999999999E-4</v>
      </c>
      <c r="AY29" s="38">
        <f t="shared" si="12"/>
        <v>5.0947540127887248</v>
      </c>
      <c r="AZ29" s="38">
        <f t="shared" si="13"/>
        <v>0.26</v>
      </c>
      <c r="BC29" s="13"/>
      <c r="BD29" s="33">
        <v>3910.14</v>
      </c>
      <c r="BE29" s="34">
        <v>6.2399999999999999E-4</v>
      </c>
      <c r="BG29" s="34">
        <f t="shared" si="14"/>
        <v>5.102622993605638</v>
      </c>
      <c r="BH29" s="34">
        <f t="shared" si="15"/>
        <v>0.26</v>
      </c>
    </row>
    <row r="30" spans="1:60" x14ac:dyDescent="0.3">
      <c r="A30" s="17">
        <v>0.15326000000000001</v>
      </c>
      <c r="B30" s="7">
        <v>2.0000000000000001E-4</v>
      </c>
      <c r="C30" s="7">
        <v>2.3999999999999998E-3</v>
      </c>
      <c r="E30" s="14">
        <v>3804.67</v>
      </c>
      <c r="F30" s="11">
        <v>6.4800000000000003E-4</v>
      </c>
      <c r="H30" s="15">
        <f t="shared" si="0"/>
        <v>4.9649876027665405</v>
      </c>
      <c r="I30" s="11">
        <f t="shared" si="1"/>
        <v>0.27</v>
      </c>
      <c r="J30" s="20"/>
      <c r="K30" s="19"/>
      <c r="L30" s="21">
        <v>3862.7</v>
      </c>
      <c r="M30" s="3">
        <v>6.4800000000000003E-4</v>
      </c>
      <c r="O30" s="3">
        <f t="shared" si="2"/>
        <v>5.0407151246248203</v>
      </c>
      <c r="P30" s="3">
        <f t="shared" si="3"/>
        <v>0.27</v>
      </c>
      <c r="Q30" s="24"/>
      <c r="R30" s="13"/>
      <c r="S30" s="26">
        <v>3863.78</v>
      </c>
      <c r="T30" s="5">
        <v>6.4800000000000003E-4</v>
      </c>
      <c r="V30" s="5">
        <f t="shared" si="4"/>
        <v>5.0421244943233727</v>
      </c>
      <c r="W30" s="5">
        <f t="shared" si="5"/>
        <v>0.27</v>
      </c>
      <c r="X30" s="24"/>
      <c r="Y30" s="13"/>
      <c r="Z30" s="8">
        <v>3862.87</v>
      </c>
      <c r="AA30" s="8">
        <v>6.4800000000000003E-4</v>
      </c>
      <c r="AC30" s="9">
        <f t="shared" si="6"/>
        <v>5.0409369698551476</v>
      </c>
      <c r="AD30" s="9">
        <f t="shared" si="7"/>
        <v>0.27</v>
      </c>
      <c r="AE30" s="24"/>
      <c r="AF30" s="13"/>
      <c r="AG30" s="31">
        <v>3864.13</v>
      </c>
      <c r="AH30" s="32">
        <v>6.4800000000000003E-4</v>
      </c>
      <c r="AJ30" s="32">
        <f t="shared" si="8"/>
        <v>5.0425812345034577</v>
      </c>
      <c r="AK30" s="32">
        <f t="shared" si="9"/>
        <v>0.27</v>
      </c>
      <c r="AM30" s="13"/>
      <c r="AN30" s="28">
        <v>3869.22</v>
      </c>
      <c r="AO30" s="29">
        <v>6.4800000000000003E-4</v>
      </c>
      <c r="AQ30" s="29">
        <f t="shared" si="10"/>
        <v>5.0492235416938529</v>
      </c>
      <c r="AR30" s="29">
        <f t="shared" si="11"/>
        <v>0.27</v>
      </c>
      <c r="AT30" s="13"/>
      <c r="AV30" s="37">
        <v>3849.45</v>
      </c>
      <c r="AW30" s="38">
        <v>6.4800000000000003E-4</v>
      </c>
      <c r="AY30" s="38">
        <f t="shared" si="12"/>
        <v>5.0234242463787027</v>
      </c>
      <c r="AZ30" s="38">
        <f t="shared" si="13"/>
        <v>0.27</v>
      </c>
      <c r="BC30" s="13"/>
      <c r="BD30" s="33">
        <v>3876.76</v>
      </c>
      <c r="BE30" s="34">
        <v>6.4800000000000003E-4</v>
      </c>
      <c r="BG30" s="34">
        <f t="shared" si="14"/>
        <v>5.059063030144852</v>
      </c>
      <c r="BH30" s="34">
        <f t="shared" si="15"/>
        <v>0.27</v>
      </c>
    </row>
    <row r="31" spans="1:60" x14ac:dyDescent="0.3">
      <c r="A31" s="17">
        <v>0.15326000000000001</v>
      </c>
      <c r="B31" s="7">
        <v>2.0000000000000001E-4</v>
      </c>
      <c r="C31" s="7">
        <v>2.3999999999999998E-3</v>
      </c>
      <c r="E31" s="14">
        <v>3768.25</v>
      </c>
      <c r="F31" s="11">
        <v>6.7199999999999996E-4</v>
      </c>
      <c r="H31" s="15">
        <f t="shared" si="0"/>
        <v>4.9174605245987211</v>
      </c>
      <c r="I31" s="11">
        <f t="shared" si="1"/>
        <v>0.28000000000000003</v>
      </c>
      <c r="J31" s="20"/>
      <c r="K31" s="19"/>
      <c r="L31" s="21">
        <v>3824.7</v>
      </c>
      <c r="M31" s="3">
        <v>6.7199999999999996E-4</v>
      </c>
      <c r="O31" s="3">
        <f t="shared" si="2"/>
        <v>4.9911261907868978</v>
      </c>
      <c r="P31" s="3">
        <f t="shared" si="3"/>
        <v>0.28000000000000003</v>
      </c>
      <c r="Q31" s="24"/>
      <c r="R31" s="13"/>
      <c r="S31" s="26">
        <v>3825.85</v>
      </c>
      <c r="T31" s="5">
        <v>6.7199999999999996E-4</v>
      </c>
      <c r="V31" s="5">
        <f t="shared" si="4"/>
        <v>4.9926269085214665</v>
      </c>
      <c r="W31" s="5">
        <f t="shared" si="5"/>
        <v>0.28000000000000003</v>
      </c>
      <c r="X31" s="24"/>
      <c r="Y31" s="13"/>
      <c r="Z31" s="8">
        <v>3823.72</v>
      </c>
      <c r="AA31" s="8">
        <v>6.7199999999999996E-4</v>
      </c>
      <c r="AC31" s="9">
        <f t="shared" si="6"/>
        <v>4.9898473182826564</v>
      </c>
      <c r="AD31" s="9">
        <f t="shared" si="7"/>
        <v>0.28000000000000003</v>
      </c>
      <c r="AE31" s="24"/>
      <c r="AF31" s="13"/>
      <c r="AG31" s="31">
        <v>3826.72</v>
      </c>
      <c r="AH31" s="32">
        <v>6.7199999999999996E-4</v>
      </c>
      <c r="AJ31" s="32">
        <f t="shared" si="8"/>
        <v>4.9937622341119665</v>
      </c>
      <c r="AK31" s="32">
        <f t="shared" si="9"/>
        <v>0.28000000000000003</v>
      </c>
      <c r="AM31" s="13"/>
      <c r="AN31" s="28">
        <v>3833.7</v>
      </c>
      <c r="AO31" s="29">
        <v>6.7199999999999996E-4</v>
      </c>
      <c r="AQ31" s="29">
        <f t="shared" si="10"/>
        <v>5.0028709382748264</v>
      </c>
      <c r="AR31" s="29">
        <f t="shared" si="11"/>
        <v>0.28000000000000003</v>
      </c>
      <c r="AT31" s="13"/>
      <c r="AV31" s="37">
        <v>3806.34</v>
      </c>
      <c r="AW31" s="38">
        <v>6.7199999999999996E-4</v>
      </c>
      <c r="AY31" s="38">
        <f t="shared" si="12"/>
        <v>4.9671669059115233</v>
      </c>
      <c r="AZ31" s="38">
        <f t="shared" si="13"/>
        <v>0.28000000000000003</v>
      </c>
      <c r="BC31" s="13"/>
      <c r="BD31" s="33">
        <v>3835.76</v>
      </c>
      <c r="BE31" s="34">
        <v>6.7199999999999996E-4</v>
      </c>
      <c r="BG31" s="34">
        <f t="shared" si="14"/>
        <v>5.0055591804776203</v>
      </c>
      <c r="BH31" s="34">
        <f t="shared" si="15"/>
        <v>0.28000000000000003</v>
      </c>
    </row>
    <row r="32" spans="1:60" x14ac:dyDescent="0.3">
      <c r="A32" s="17">
        <v>0.15326000000000001</v>
      </c>
      <c r="B32" s="7">
        <v>2.0000000000000001E-4</v>
      </c>
      <c r="C32" s="7">
        <v>2.3999999999999998E-3</v>
      </c>
      <c r="E32" s="14">
        <v>3732.94</v>
      </c>
      <c r="F32" s="11">
        <v>6.96E-4</v>
      </c>
      <c r="H32" s="15">
        <f t="shared" si="0"/>
        <v>4.8713819652877461</v>
      </c>
      <c r="I32" s="11">
        <f t="shared" si="1"/>
        <v>0.29000000000000004</v>
      </c>
      <c r="J32" s="20"/>
      <c r="K32" s="19"/>
      <c r="L32" s="21">
        <v>3787.41</v>
      </c>
      <c r="M32" s="3">
        <v>6.96E-4</v>
      </c>
      <c r="O32" s="3">
        <f t="shared" si="2"/>
        <v>4.9424637870285784</v>
      </c>
      <c r="P32" s="3">
        <f t="shared" si="3"/>
        <v>0.29000000000000004</v>
      </c>
      <c r="Q32" s="24"/>
      <c r="R32" s="13"/>
      <c r="S32" s="26">
        <v>3788.84</v>
      </c>
      <c r="T32" s="5">
        <v>6.96E-4</v>
      </c>
      <c r="V32" s="5">
        <f t="shared" si="4"/>
        <v>4.9443298969072167</v>
      </c>
      <c r="W32" s="5">
        <f t="shared" si="5"/>
        <v>0.29000000000000004</v>
      </c>
      <c r="X32" s="24"/>
      <c r="Y32" s="13"/>
      <c r="Z32" s="8">
        <v>3785.98</v>
      </c>
      <c r="AA32" s="8">
        <v>6.96E-4</v>
      </c>
      <c r="AC32" s="9">
        <f t="shared" si="6"/>
        <v>4.9405976771499418</v>
      </c>
      <c r="AD32" s="9">
        <f t="shared" si="7"/>
        <v>0.29000000000000004</v>
      </c>
      <c r="AE32" s="24"/>
      <c r="AF32" s="13"/>
      <c r="AG32" s="31">
        <v>3789.96</v>
      </c>
      <c r="AH32" s="32">
        <v>6.96E-4</v>
      </c>
      <c r="AJ32" s="32">
        <f t="shared" si="8"/>
        <v>4.9457914654834916</v>
      </c>
      <c r="AK32" s="32">
        <f t="shared" si="9"/>
        <v>0.29000000000000004</v>
      </c>
      <c r="AM32" s="13"/>
      <c r="AN32" s="28">
        <v>3795.43</v>
      </c>
      <c r="AO32" s="29">
        <v>6.96E-4</v>
      </c>
      <c r="AQ32" s="29">
        <f t="shared" si="10"/>
        <v>4.9529296620122665</v>
      </c>
      <c r="AR32" s="29">
        <f t="shared" si="11"/>
        <v>0.29000000000000004</v>
      </c>
      <c r="AT32" s="13"/>
      <c r="AV32" s="37">
        <v>3780.79</v>
      </c>
      <c r="AW32" s="38">
        <v>6.96E-4</v>
      </c>
      <c r="AY32" s="38">
        <f t="shared" si="12"/>
        <v>4.9338248727652356</v>
      </c>
      <c r="AZ32" s="38">
        <f t="shared" si="13"/>
        <v>0.29000000000000004</v>
      </c>
      <c r="BC32" s="13"/>
      <c r="BD32" s="33">
        <v>3793.88</v>
      </c>
      <c r="BE32" s="34">
        <v>6.96E-4</v>
      </c>
      <c r="BG32" s="34">
        <f t="shared" si="14"/>
        <v>4.9509069555004563</v>
      </c>
      <c r="BH32" s="34">
        <f t="shared" si="15"/>
        <v>0.29000000000000004</v>
      </c>
    </row>
    <row r="33" spans="1:60" x14ac:dyDescent="0.3">
      <c r="A33" s="17">
        <v>0.15326000000000001</v>
      </c>
      <c r="B33" s="7">
        <v>2.0000000000000001E-4</v>
      </c>
      <c r="C33" s="7">
        <v>2.3999999999999998E-3</v>
      </c>
      <c r="E33" s="14">
        <v>3698.71</v>
      </c>
      <c r="F33" s="11">
        <v>7.2000000000000005E-4</v>
      </c>
      <c r="H33" s="15">
        <f t="shared" si="0"/>
        <v>4.8267127756753228</v>
      </c>
      <c r="I33" s="11">
        <f t="shared" si="1"/>
        <v>0.30000000000000004</v>
      </c>
      <c r="J33" s="20"/>
      <c r="K33" s="19"/>
      <c r="L33" s="21">
        <v>3751.29</v>
      </c>
      <c r="M33" s="3">
        <v>7.2000000000000005E-4</v>
      </c>
      <c r="O33" s="3">
        <f t="shared" si="2"/>
        <v>4.8953282004436902</v>
      </c>
      <c r="P33" s="3">
        <f t="shared" si="3"/>
        <v>0.30000000000000004</v>
      </c>
      <c r="Q33" s="24"/>
      <c r="R33" s="13"/>
      <c r="S33" s="26">
        <v>3752.76</v>
      </c>
      <c r="T33" s="5">
        <v>7.2000000000000005E-4</v>
      </c>
      <c r="V33" s="5">
        <f t="shared" si="4"/>
        <v>4.8972465092000528</v>
      </c>
      <c r="W33" s="5">
        <f t="shared" si="5"/>
        <v>0.30000000000000004</v>
      </c>
      <c r="X33" s="24"/>
      <c r="Y33" s="13"/>
      <c r="Z33" s="8">
        <v>3750.13</v>
      </c>
      <c r="AA33" s="8">
        <v>7.2000000000000005E-4</v>
      </c>
      <c r="AC33" s="9">
        <f t="shared" si="6"/>
        <v>4.8938144329896911</v>
      </c>
      <c r="AD33" s="9">
        <f t="shared" si="7"/>
        <v>0.30000000000000004</v>
      </c>
      <c r="AE33" s="24"/>
      <c r="AF33" s="13"/>
      <c r="AG33" s="31">
        <v>3754.25</v>
      </c>
      <c r="AH33" s="32">
        <v>7.2000000000000005E-4</v>
      </c>
      <c r="AJ33" s="32">
        <f t="shared" si="8"/>
        <v>4.8991909173952761</v>
      </c>
      <c r="AK33" s="32">
        <f t="shared" si="9"/>
        <v>0.30000000000000004</v>
      </c>
      <c r="AM33" s="13"/>
      <c r="AN33" s="28">
        <v>3757.42</v>
      </c>
      <c r="AO33" s="29">
        <v>7.2000000000000005E-4</v>
      </c>
      <c r="AQ33" s="29">
        <f t="shared" si="10"/>
        <v>4.9033276784549136</v>
      </c>
      <c r="AR33" s="29">
        <f t="shared" si="11"/>
        <v>0.30000000000000004</v>
      </c>
      <c r="AT33" s="13"/>
      <c r="AV33" s="37">
        <v>3754.64</v>
      </c>
      <c r="AW33" s="38">
        <v>7.2000000000000005E-4</v>
      </c>
      <c r="AY33" s="38">
        <f t="shared" si="12"/>
        <v>4.8996998564530863</v>
      </c>
      <c r="AZ33" s="38">
        <f t="shared" si="13"/>
        <v>0.30000000000000004</v>
      </c>
      <c r="BC33" s="13"/>
      <c r="BD33" s="33">
        <v>3755.41</v>
      </c>
      <c r="BE33" s="34">
        <v>7.2000000000000005E-4</v>
      </c>
      <c r="BG33" s="34">
        <f t="shared" si="14"/>
        <v>4.9007046848492761</v>
      </c>
      <c r="BH33" s="34">
        <f t="shared" si="15"/>
        <v>0.30000000000000004</v>
      </c>
    </row>
    <row r="34" spans="1:60" x14ac:dyDescent="0.3">
      <c r="A34" s="17">
        <v>0.15326000000000001</v>
      </c>
      <c r="B34" s="7">
        <v>2.0000000000000001E-4</v>
      </c>
      <c r="C34" s="7">
        <v>2.3999999999999998E-3</v>
      </c>
      <c r="E34" s="14">
        <v>3665.49</v>
      </c>
      <c r="F34" s="11">
        <v>7.4399999999999998E-4</v>
      </c>
      <c r="H34" s="15">
        <f t="shared" si="0"/>
        <v>4.7833616077254337</v>
      </c>
      <c r="I34" s="11">
        <f t="shared" si="1"/>
        <v>0.31</v>
      </c>
      <c r="J34" s="20"/>
      <c r="K34" s="19"/>
      <c r="L34" s="21">
        <v>3716.16</v>
      </c>
      <c r="M34" s="3">
        <v>7.4399999999999998E-4</v>
      </c>
      <c r="O34" s="3">
        <f t="shared" si="2"/>
        <v>4.8494845360824739</v>
      </c>
      <c r="P34" s="3">
        <f t="shared" si="3"/>
        <v>0.31</v>
      </c>
      <c r="Q34" s="24"/>
      <c r="R34" s="13"/>
      <c r="S34" s="26">
        <v>3717.39</v>
      </c>
      <c r="T34" s="5">
        <v>7.4399999999999998E-4</v>
      </c>
      <c r="V34" s="5">
        <f t="shared" si="4"/>
        <v>4.8510896515724911</v>
      </c>
      <c r="W34" s="5">
        <f t="shared" si="5"/>
        <v>0.31</v>
      </c>
      <c r="X34" s="24"/>
      <c r="Y34" s="13"/>
      <c r="Z34" s="8">
        <v>3715.5</v>
      </c>
      <c r="AA34" s="8">
        <v>7.4399999999999998E-4</v>
      </c>
      <c r="AC34" s="9">
        <f t="shared" si="6"/>
        <v>4.8486232546000254</v>
      </c>
      <c r="AD34" s="9">
        <f t="shared" si="7"/>
        <v>0.31</v>
      </c>
      <c r="AE34" s="24"/>
      <c r="AF34" s="13"/>
      <c r="AG34" s="31">
        <v>3719.37</v>
      </c>
      <c r="AH34" s="32">
        <v>7.4399999999999998E-4</v>
      </c>
      <c r="AJ34" s="32">
        <f t="shared" si="8"/>
        <v>4.8536734960198356</v>
      </c>
      <c r="AK34" s="32">
        <f t="shared" si="9"/>
        <v>0.31</v>
      </c>
      <c r="AM34" s="13"/>
      <c r="AN34" s="28">
        <v>3721.41</v>
      </c>
      <c r="AO34" s="29">
        <v>7.4399999999999998E-4</v>
      </c>
      <c r="AQ34" s="29">
        <f t="shared" si="10"/>
        <v>4.856335638783766</v>
      </c>
      <c r="AR34" s="29">
        <f t="shared" si="11"/>
        <v>0.31</v>
      </c>
      <c r="AT34" s="13"/>
      <c r="AV34" s="37">
        <v>3721.62</v>
      </c>
      <c r="AW34" s="38">
        <v>7.4399999999999998E-4</v>
      </c>
      <c r="AY34" s="38">
        <f t="shared" si="12"/>
        <v>4.8566096828918175</v>
      </c>
      <c r="AZ34" s="38">
        <f t="shared" si="13"/>
        <v>0.31</v>
      </c>
      <c r="BC34" s="13"/>
      <c r="BD34" s="33">
        <v>3731.94</v>
      </c>
      <c r="BE34" s="34">
        <v>7.4399999999999998E-4</v>
      </c>
      <c r="BG34" s="34">
        <f t="shared" si="14"/>
        <v>4.8700769933446431</v>
      </c>
      <c r="BH34" s="34">
        <f t="shared" si="15"/>
        <v>0.31</v>
      </c>
    </row>
    <row r="35" spans="1:60" x14ac:dyDescent="0.3">
      <c r="A35" s="17">
        <v>0.15326000000000001</v>
      </c>
      <c r="B35" s="7">
        <v>2.0000000000000001E-4</v>
      </c>
      <c r="C35" s="7">
        <v>2.3999999999999998E-3</v>
      </c>
      <c r="E35" s="14">
        <v>3633.19</v>
      </c>
      <c r="F35" s="11">
        <v>7.6800000000000002E-4</v>
      </c>
      <c r="H35" s="15">
        <f t="shared" si="0"/>
        <v>4.7412110139631993</v>
      </c>
      <c r="I35" s="11">
        <f t="shared" si="1"/>
        <v>0.32000000000000006</v>
      </c>
      <c r="J35" s="20"/>
      <c r="K35" s="19"/>
      <c r="L35" s="21">
        <v>3681.41</v>
      </c>
      <c r="M35" s="3">
        <v>7.6800000000000002E-4</v>
      </c>
      <c r="O35" s="3">
        <f t="shared" si="2"/>
        <v>4.8041367610596373</v>
      </c>
      <c r="P35" s="3">
        <f t="shared" si="3"/>
        <v>0.32000000000000006</v>
      </c>
      <c r="Q35" s="24"/>
      <c r="R35" s="13"/>
      <c r="S35" s="26">
        <v>3682.49</v>
      </c>
      <c r="T35" s="5">
        <v>7.6800000000000002E-4</v>
      </c>
      <c r="V35" s="5">
        <f t="shared" si="4"/>
        <v>4.8055461307581888</v>
      </c>
      <c r="W35" s="5">
        <f t="shared" si="5"/>
        <v>0.32000000000000006</v>
      </c>
      <c r="X35" s="24"/>
      <c r="Y35" s="13"/>
      <c r="Z35" s="8">
        <v>3681.53</v>
      </c>
      <c r="AA35" s="8">
        <v>7.6800000000000002E-4</v>
      </c>
      <c r="AC35" s="9">
        <f t="shared" si="6"/>
        <v>4.80429335769281</v>
      </c>
      <c r="AD35" s="9">
        <f t="shared" si="7"/>
        <v>0.32000000000000006</v>
      </c>
      <c r="AE35" s="24"/>
      <c r="AF35" s="13"/>
      <c r="AG35" s="31">
        <v>3684.94</v>
      </c>
      <c r="AH35" s="32">
        <v>7.6800000000000002E-4</v>
      </c>
      <c r="AJ35" s="32">
        <f t="shared" si="8"/>
        <v>4.8087433120187919</v>
      </c>
      <c r="AK35" s="32">
        <f t="shared" si="9"/>
        <v>0.32000000000000006</v>
      </c>
      <c r="AM35" s="13"/>
      <c r="AN35" s="28">
        <v>3687.25</v>
      </c>
      <c r="AO35" s="29">
        <v>7.6800000000000002E-4</v>
      </c>
      <c r="AQ35" s="29">
        <f t="shared" si="10"/>
        <v>4.8117577972073597</v>
      </c>
      <c r="AR35" s="29">
        <f t="shared" si="11"/>
        <v>0.32000000000000006</v>
      </c>
      <c r="AT35" s="13"/>
      <c r="AV35" s="37">
        <v>3686.09</v>
      </c>
      <c r="AW35" s="38">
        <v>7.6800000000000002E-4</v>
      </c>
      <c r="AY35" s="38">
        <f t="shared" si="12"/>
        <v>4.8102440297533606</v>
      </c>
      <c r="AZ35" s="38">
        <f t="shared" si="13"/>
        <v>0.32000000000000006</v>
      </c>
      <c r="BC35" s="13"/>
      <c r="BD35" s="33">
        <v>3717.7</v>
      </c>
      <c r="BE35" s="34">
        <v>7.6800000000000002E-4</v>
      </c>
      <c r="BG35" s="34">
        <f t="shared" si="14"/>
        <v>4.8514941928748527</v>
      </c>
      <c r="BH35" s="34">
        <f t="shared" si="15"/>
        <v>0.32000000000000006</v>
      </c>
    </row>
    <row r="36" spans="1:60" x14ac:dyDescent="0.3">
      <c r="A36" s="17">
        <v>0.15326000000000001</v>
      </c>
      <c r="B36" s="7">
        <v>2.0000000000000001E-4</v>
      </c>
      <c r="C36" s="7">
        <v>2.3999999999999998E-3</v>
      </c>
      <c r="E36" s="14">
        <v>3601.92</v>
      </c>
      <c r="F36" s="11">
        <v>7.9199999999999995E-4</v>
      </c>
      <c r="H36" s="15">
        <f t="shared" si="0"/>
        <v>4.7004045413023618</v>
      </c>
      <c r="I36" s="11">
        <f t="shared" si="1"/>
        <v>0.33</v>
      </c>
      <c r="J36" s="20"/>
      <c r="K36" s="19"/>
      <c r="L36" s="21">
        <v>3647.31</v>
      </c>
      <c r="M36" s="3">
        <v>7.9199999999999995E-4</v>
      </c>
      <c r="O36" s="3">
        <f t="shared" si="2"/>
        <v>4.7596372177998179</v>
      </c>
      <c r="P36" s="3">
        <f t="shared" si="3"/>
        <v>0.33</v>
      </c>
      <c r="Q36" s="24"/>
      <c r="R36" s="13"/>
      <c r="S36" s="26">
        <v>3648.54</v>
      </c>
      <c r="T36" s="5">
        <v>7.9199999999999995E-4</v>
      </c>
      <c r="V36" s="5">
        <f t="shared" si="4"/>
        <v>4.7612423332898341</v>
      </c>
      <c r="W36" s="5">
        <f t="shared" si="5"/>
        <v>0.33</v>
      </c>
      <c r="X36" s="24"/>
      <c r="Y36" s="13"/>
      <c r="Z36" s="8">
        <v>3648.24</v>
      </c>
      <c r="AA36" s="8">
        <v>7.9199999999999995E-4</v>
      </c>
      <c r="AC36" s="9">
        <f t="shared" si="6"/>
        <v>4.7608508417069029</v>
      </c>
      <c r="AD36" s="9">
        <f t="shared" si="7"/>
        <v>0.33</v>
      </c>
      <c r="AE36" s="24"/>
      <c r="AF36" s="13"/>
      <c r="AG36" s="31">
        <v>3651.03</v>
      </c>
      <c r="AH36" s="32">
        <v>7.9199999999999995E-4</v>
      </c>
      <c r="AJ36" s="32">
        <f t="shared" si="8"/>
        <v>4.7644917134281615</v>
      </c>
      <c r="AK36" s="32">
        <f t="shared" si="9"/>
        <v>0.33</v>
      </c>
      <c r="AM36" s="13"/>
      <c r="AN36" s="28">
        <v>3653.97</v>
      </c>
      <c r="AO36" s="29">
        <v>7.9199999999999995E-4</v>
      </c>
      <c r="AQ36" s="29">
        <f t="shared" si="10"/>
        <v>4.7683283309408839</v>
      </c>
      <c r="AR36" s="29">
        <f t="shared" si="11"/>
        <v>0.33</v>
      </c>
      <c r="AT36" s="13"/>
      <c r="AV36" s="37">
        <v>3650.17</v>
      </c>
      <c r="AW36" s="38">
        <v>7.9199999999999995E-4</v>
      </c>
      <c r="AY36" s="38">
        <f t="shared" si="12"/>
        <v>4.7633694375570927</v>
      </c>
      <c r="AZ36" s="38">
        <f t="shared" si="13"/>
        <v>0.33</v>
      </c>
      <c r="BC36" s="13"/>
      <c r="BD36" s="33">
        <v>3680.7</v>
      </c>
      <c r="BE36" s="34">
        <v>7.9199999999999995E-4</v>
      </c>
      <c r="BG36" s="34">
        <f t="shared" si="14"/>
        <v>4.8032102309800342</v>
      </c>
      <c r="BH36" s="34">
        <f t="shared" si="15"/>
        <v>0.33</v>
      </c>
    </row>
    <row r="37" spans="1:60" x14ac:dyDescent="0.3">
      <c r="A37" s="17">
        <v>0.15326000000000001</v>
      </c>
      <c r="B37" s="7">
        <v>2.0000000000000001E-4</v>
      </c>
      <c r="C37" s="7">
        <v>2.3999999999999998E-3</v>
      </c>
      <c r="E37" s="14">
        <v>3571.49</v>
      </c>
      <c r="F37" s="11">
        <v>8.1599999999999999E-4</v>
      </c>
      <c r="H37" s="15">
        <f t="shared" si="0"/>
        <v>4.6606942450737305</v>
      </c>
      <c r="I37" s="11">
        <f t="shared" si="1"/>
        <v>0.34</v>
      </c>
      <c r="J37" s="20"/>
      <c r="K37" s="19"/>
      <c r="L37" s="21">
        <v>3613.83</v>
      </c>
      <c r="M37" s="3">
        <v>8.1599999999999999E-4</v>
      </c>
      <c r="O37" s="3">
        <f t="shared" si="2"/>
        <v>4.7159467571447209</v>
      </c>
      <c r="P37" s="3">
        <f t="shared" si="3"/>
        <v>0.34</v>
      </c>
      <c r="Q37" s="24"/>
      <c r="R37" s="13"/>
      <c r="S37" s="26">
        <v>3615.39</v>
      </c>
      <c r="T37" s="5">
        <v>8.1599999999999999E-4</v>
      </c>
      <c r="V37" s="5">
        <f t="shared" si="4"/>
        <v>4.7179825133759623</v>
      </c>
      <c r="W37" s="5">
        <f t="shared" si="5"/>
        <v>0.34</v>
      </c>
      <c r="X37" s="24"/>
      <c r="Y37" s="13"/>
      <c r="Z37" s="8">
        <v>3615.53</v>
      </c>
      <c r="AA37" s="8">
        <v>8.1599999999999999E-4</v>
      </c>
      <c r="AC37" s="9">
        <f t="shared" si="6"/>
        <v>4.7181652094479967</v>
      </c>
      <c r="AD37" s="9">
        <f t="shared" si="7"/>
        <v>0.34</v>
      </c>
      <c r="AE37" s="24"/>
      <c r="AF37" s="13"/>
      <c r="AG37" s="31">
        <v>3617.91</v>
      </c>
      <c r="AH37" s="32">
        <v>8.1599999999999999E-4</v>
      </c>
      <c r="AJ37" s="32">
        <f t="shared" si="8"/>
        <v>4.7212710426725826</v>
      </c>
      <c r="AK37" s="32">
        <f t="shared" si="9"/>
        <v>0.34</v>
      </c>
      <c r="AM37" s="13"/>
      <c r="AN37" s="28">
        <v>3621.02</v>
      </c>
      <c r="AO37" s="29">
        <v>8.1599999999999999E-4</v>
      </c>
      <c r="AQ37" s="29">
        <f t="shared" si="10"/>
        <v>4.7253295054156341</v>
      </c>
      <c r="AR37" s="29">
        <f t="shared" si="11"/>
        <v>0.34</v>
      </c>
      <c r="AT37" s="13"/>
      <c r="AV37" s="37">
        <v>3614.94</v>
      </c>
      <c r="AW37" s="38">
        <v>8.1599999999999999E-4</v>
      </c>
      <c r="AY37" s="38">
        <f t="shared" si="12"/>
        <v>4.7173952760015663</v>
      </c>
      <c r="AZ37" s="38">
        <f t="shared" si="13"/>
        <v>0.34</v>
      </c>
      <c r="BC37" s="13"/>
      <c r="BD37" s="33">
        <v>3636.66</v>
      </c>
      <c r="BE37" s="34">
        <v>8.1599999999999999E-4</v>
      </c>
      <c r="BG37" s="34">
        <f t="shared" si="14"/>
        <v>4.7457392666057672</v>
      </c>
      <c r="BH37" s="34">
        <f t="shared" si="15"/>
        <v>0.34</v>
      </c>
    </row>
    <row r="38" spans="1:60" x14ac:dyDescent="0.3">
      <c r="A38" s="17">
        <v>0.15326000000000001</v>
      </c>
      <c r="B38" s="7">
        <v>2.0000000000000001E-4</v>
      </c>
      <c r="C38" s="7">
        <v>2.3999999999999998E-3</v>
      </c>
      <c r="E38" s="14">
        <v>3541.92</v>
      </c>
      <c r="F38" s="11">
        <v>8.4000000000000003E-4</v>
      </c>
      <c r="H38" s="15">
        <f t="shared" si="0"/>
        <v>4.6221062247161688</v>
      </c>
      <c r="I38" s="11">
        <f t="shared" si="1"/>
        <v>0.35000000000000003</v>
      </c>
      <c r="J38" s="20"/>
      <c r="K38" s="19"/>
      <c r="L38" s="21">
        <v>3580.48</v>
      </c>
      <c r="M38" s="3">
        <v>8.4000000000000003E-4</v>
      </c>
      <c r="O38" s="3">
        <f t="shared" si="2"/>
        <v>4.6724259428422288</v>
      </c>
      <c r="P38" s="3">
        <f t="shared" si="3"/>
        <v>0.35000000000000003</v>
      </c>
      <c r="Q38" s="24"/>
      <c r="R38" s="13"/>
      <c r="S38" s="26">
        <v>3582.3</v>
      </c>
      <c r="T38" s="5">
        <v>8.4000000000000003E-4</v>
      </c>
      <c r="V38" s="5">
        <f t="shared" si="4"/>
        <v>4.6748009917786773</v>
      </c>
      <c r="W38" s="5">
        <f t="shared" si="5"/>
        <v>0.35000000000000003</v>
      </c>
      <c r="X38" s="24"/>
      <c r="Y38" s="13"/>
      <c r="Z38" s="8">
        <v>3582.88</v>
      </c>
      <c r="AA38" s="8">
        <v>8.4000000000000003E-4</v>
      </c>
      <c r="AC38" s="9">
        <f t="shared" si="6"/>
        <v>4.6755578755056773</v>
      </c>
      <c r="AD38" s="9">
        <f t="shared" si="7"/>
        <v>0.35000000000000003</v>
      </c>
      <c r="AE38" s="24"/>
      <c r="AF38" s="13"/>
      <c r="AG38" s="31">
        <v>3585.19</v>
      </c>
      <c r="AH38" s="32">
        <v>8.4000000000000003E-4</v>
      </c>
      <c r="AJ38" s="32">
        <f t="shared" si="8"/>
        <v>4.6785723606942451</v>
      </c>
      <c r="AK38" s="32">
        <f t="shared" si="9"/>
        <v>0.35000000000000003</v>
      </c>
      <c r="AM38" s="13"/>
      <c r="AN38" s="28">
        <v>3587.91</v>
      </c>
      <c r="AO38" s="29">
        <v>8.4000000000000003E-4</v>
      </c>
      <c r="AQ38" s="29">
        <f t="shared" si="10"/>
        <v>4.6821218843794856</v>
      </c>
      <c r="AR38" s="29">
        <f t="shared" si="11"/>
        <v>0.35000000000000003</v>
      </c>
      <c r="AT38" s="13"/>
      <c r="AV38" s="37">
        <v>3580.77</v>
      </c>
      <c r="AW38" s="38">
        <v>8.4000000000000003E-4</v>
      </c>
      <c r="AY38" s="38">
        <f t="shared" si="12"/>
        <v>4.6728043847057288</v>
      </c>
      <c r="AZ38" s="38">
        <f t="shared" si="13"/>
        <v>0.35000000000000003</v>
      </c>
      <c r="BC38" s="13"/>
      <c r="BD38" s="33">
        <v>3596.91</v>
      </c>
      <c r="BE38" s="34">
        <v>8.4000000000000003E-4</v>
      </c>
      <c r="BG38" s="34">
        <f t="shared" si="14"/>
        <v>4.6938666318674143</v>
      </c>
      <c r="BH38" s="34">
        <f t="shared" si="15"/>
        <v>0.35000000000000003</v>
      </c>
    </row>
    <row r="39" spans="1:60" x14ac:dyDescent="0.3">
      <c r="A39" s="17">
        <v>0.15326000000000001</v>
      </c>
      <c r="B39" s="7">
        <v>2.0000000000000001E-4</v>
      </c>
      <c r="C39" s="7">
        <v>2.3999999999999998E-3</v>
      </c>
      <c r="E39" s="14">
        <v>3513.21</v>
      </c>
      <c r="F39" s="11">
        <v>8.6399999999999997E-4</v>
      </c>
      <c r="H39" s="15">
        <f t="shared" si="0"/>
        <v>4.584640480229675</v>
      </c>
      <c r="I39" s="11">
        <f t="shared" si="1"/>
        <v>0.36000000000000004</v>
      </c>
      <c r="J39" s="20"/>
      <c r="K39" s="19"/>
      <c r="L39" s="21">
        <v>3547.48</v>
      </c>
      <c r="M39" s="3">
        <v>8.6399999999999997E-4</v>
      </c>
      <c r="O39" s="3">
        <f t="shared" si="2"/>
        <v>4.6293618687198226</v>
      </c>
      <c r="P39" s="3">
        <f t="shared" si="3"/>
        <v>0.36000000000000004</v>
      </c>
      <c r="Q39" s="24"/>
      <c r="R39" s="13"/>
      <c r="S39" s="26">
        <v>3549.63</v>
      </c>
      <c r="T39" s="5">
        <v>8.6399999999999997E-4</v>
      </c>
      <c r="V39" s="5">
        <f t="shared" si="4"/>
        <v>4.6321675583974944</v>
      </c>
      <c r="W39" s="5">
        <f t="shared" si="5"/>
        <v>0.36000000000000004</v>
      </c>
      <c r="X39" s="24"/>
      <c r="Y39" s="13"/>
      <c r="Z39" s="8">
        <v>3550.69</v>
      </c>
      <c r="AA39" s="8">
        <v>8.6399999999999997E-4</v>
      </c>
      <c r="AC39" s="9">
        <f t="shared" si="6"/>
        <v>4.6335508286571843</v>
      </c>
      <c r="AD39" s="9">
        <f t="shared" si="7"/>
        <v>0.36000000000000004</v>
      </c>
      <c r="AE39" s="24"/>
      <c r="AF39" s="13"/>
      <c r="AG39" s="31">
        <v>3553.09</v>
      </c>
      <c r="AH39" s="32">
        <v>8.6399999999999997E-4</v>
      </c>
      <c r="AJ39" s="32">
        <f t="shared" si="8"/>
        <v>4.6366827613206318</v>
      </c>
      <c r="AK39" s="32">
        <f t="shared" si="9"/>
        <v>0.36000000000000004</v>
      </c>
      <c r="AM39" s="13"/>
      <c r="AN39" s="28">
        <v>3554.55</v>
      </c>
      <c r="AO39" s="29">
        <v>8.6399999999999997E-4</v>
      </c>
      <c r="AQ39" s="29">
        <f t="shared" si="10"/>
        <v>4.6385880203575622</v>
      </c>
      <c r="AR39" s="29">
        <f t="shared" si="11"/>
        <v>0.36000000000000004</v>
      </c>
      <c r="AT39" s="13"/>
      <c r="AV39" s="37">
        <v>3546.67</v>
      </c>
      <c r="AW39" s="38">
        <v>8.6399999999999997E-4</v>
      </c>
      <c r="AY39" s="38">
        <f t="shared" si="12"/>
        <v>4.6283048414459085</v>
      </c>
      <c r="AZ39" s="38">
        <f t="shared" si="13"/>
        <v>0.36000000000000004</v>
      </c>
      <c r="BC39" s="13"/>
      <c r="BD39" s="33">
        <v>3578.27</v>
      </c>
      <c r="BE39" s="34">
        <v>8.6399999999999997E-4</v>
      </c>
      <c r="BG39" s="34">
        <f t="shared" si="14"/>
        <v>4.6695419548479702</v>
      </c>
      <c r="BH39" s="34">
        <f t="shared" si="15"/>
        <v>0.36000000000000004</v>
      </c>
    </row>
    <row r="40" spans="1:60" x14ac:dyDescent="0.3">
      <c r="A40" s="17">
        <v>0.15326000000000001</v>
      </c>
      <c r="B40" s="7">
        <v>2.0000000000000001E-4</v>
      </c>
      <c r="C40" s="7">
        <v>2.3999999999999998E-3</v>
      </c>
      <c r="E40" s="14">
        <v>3485.26</v>
      </c>
      <c r="F40" s="11">
        <v>8.8800000000000001E-4</v>
      </c>
      <c r="H40" s="15">
        <f t="shared" si="0"/>
        <v>4.5481665144199406</v>
      </c>
      <c r="I40" s="11">
        <f t="shared" si="1"/>
        <v>0.37000000000000005</v>
      </c>
      <c r="J40" s="20"/>
      <c r="K40" s="19"/>
      <c r="L40" s="21">
        <v>3515.62</v>
      </c>
      <c r="M40" s="3">
        <v>8.8800000000000001E-4</v>
      </c>
      <c r="O40" s="3">
        <f t="shared" si="2"/>
        <v>4.5877854626125538</v>
      </c>
      <c r="P40" s="3">
        <f t="shared" si="3"/>
        <v>0.37000000000000005</v>
      </c>
      <c r="Q40" s="24"/>
      <c r="R40" s="13"/>
      <c r="S40" s="26">
        <v>3517.97</v>
      </c>
      <c r="T40" s="5">
        <v>8.8800000000000001E-4</v>
      </c>
      <c r="V40" s="5">
        <f t="shared" si="4"/>
        <v>4.5908521466788459</v>
      </c>
      <c r="W40" s="5">
        <f t="shared" si="5"/>
        <v>0.37000000000000005</v>
      </c>
      <c r="X40" s="24"/>
      <c r="Y40" s="13"/>
      <c r="Z40" s="8">
        <v>3519.33</v>
      </c>
      <c r="AA40" s="8">
        <v>8.8800000000000001E-4</v>
      </c>
      <c r="AC40" s="9">
        <f t="shared" si="6"/>
        <v>4.5926269085214662</v>
      </c>
      <c r="AD40" s="9">
        <f t="shared" si="7"/>
        <v>0.37000000000000005</v>
      </c>
      <c r="AE40" s="24"/>
      <c r="AF40" s="13"/>
      <c r="AG40" s="31">
        <v>3521.81</v>
      </c>
      <c r="AH40" s="32">
        <v>8.8800000000000001E-4</v>
      </c>
      <c r="AJ40" s="32">
        <f t="shared" si="8"/>
        <v>4.5958632389403631</v>
      </c>
      <c r="AK40" s="32">
        <f t="shared" si="9"/>
        <v>0.37000000000000005</v>
      </c>
      <c r="AM40" s="13"/>
      <c r="AN40" s="28">
        <v>3521.16</v>
      </c>
      <c r="AO40" s="29">
        <v>8.8800000000000001E-4</v>
      </c>
      <c r="AQ40" s="29">
        <f t="shared" si="10"/>
        <v>4.595015007177345</v>
      </c>
      <c r="AR40" s="29">
        <f t="shared" si="11"/>
        <v>0.37000000000000005</v>
      </c>
      <c r="AT40" s="13"/>
      <c r="AV40" s="37">
        <v>3512.96</v>
      </c>
      <c r="AW40" s="38">
        <v>8.8800000000000001E-4</v>
      </c>
      <c r="AY40" s="38">
        <f t="shared" si="12"/>
        <v>4.5843142372438992</v>
      </c>
      <c r="AZ40" s="38">
        <f t="shared" si="13"/>
        <v>0.37000000000000005</v>
      </c>
      <c r="BC40" s="13"/>
      <c r="BD40" s="33">
        <v>3533.28</v>
      </c>
      <c r="BE40" s="34">
        <v>8.8800000000000001E-4</v>
      </c>
      <c r="BG40" s="34">
        <f t="shared" si="14"/>
        <v>4.6108312671277574</v>
      </c>
      <c r="BH40" s="34">
        <f t="shared" si="15"/>
        <v>0.37000000000000005</v>
      </c>
    </row>
    <row r="41" spans="1:60" x14ac:dyDescent="0.3">
      <c r="A41" s="17">
        <v>0.15326000000000001</v>
      </c>
      <c r="B41" s="7">
        <v>2.0000000000000001E-4</v>
      </c>
      <c r="C41" s="7">
        <v>2.3999999999999998E-3</v>
      </c>
      <c r="E41" s="14">
        <v>3458.11</v>
      </c>
      <c r="F41" s="11">
        <v>9.1200000000000005E-4</v>
      </c>
      <c r="H41" s="15">
        <f t="shared" si="0"/>
        <v>4.5127365261646881</v>
      </c>
      <c r="I41" s="11">
        <f t="shared" si="1"/>
        <v>0.38000000000000006</v>
      </c>
      <c r="J41" s="20"/>
      <c r="K41" s="19"/>
      <c r="L41" s="21">
        <v>3484.99</v>
      </c>
      <c r="M41" s="3">
        <v>9.1200000000000005E-4</v>
      </c>
      <c r="O41" s="3">
        <f t="shared" si="2"/>
        <v>4.5478141719953022</v>
      </c>
      <c r="P41" s="3">
        <f t="shared" si="3"/>
        <v>0.38000000000000006</v>
      </c>
      <c r="Q41" s="24"/>
      <c r="R41" s="13"/>
      <c r="S41" s="26">
        <v>3487.73</v>
      </c>
      <c r="T41" s="5">
        <v>9.1200000000000005E-4</v>
      </c>
      <c r="V41" s="5">
        <f t="shared" si="4"/>
        <v>4.5513897951194044</v>
      </c>
      <c r="W41" s="5">
        <f t="shared" si="5"/>
        <v>0.38000000000000006</v>
      </c>
      <c r="X41" s="24"/>
      <c r="Y41" s="13"/>
      <c r="Z41" s="8">
        <v>3489.12</v>
      </c>
      <c r="AA41" s="8">
        <v>9.1200000000000005E-4</v>
      </c>
      <c r="AC41" s="9">
        <f t="shared" si="6"/>
        <v>4.5532037061203186</v>
      </c>
      <c r="AD41" s="9">
        <f t="shared" si="7"/>
        <v>0.38000000000000006</v>
      </c>
      <c r="AE41" s="24"/>
      <c r="AF41" s="13"/>
      <c r="AG41" s="31">
        <v>3491.44</v>
      </c>
      <c r="AH41" s="32">
        <v>9.1200000000000005E-4</v>
      </c>
      <c r="AJ41" s="32">
        <f t="shared" si="8"/>
        <v>4.5562312410283177</v>
      </c>
      <c r="AK41" s="32">
        <f t="shared" si="9"/>
        <v>0.38000000000000006</v>
      </c>
      <c r="AM41" s="13"/>
      <c r="AN41" s="28">
        <v>3488.45</v>
      </c>
      <c r="AO41" s="29">
        <v>9.1200000000000005E-4</v>
      </c>
      <c r="AQ41" s="29">
        <f t="shared" si="10"/>
        <v>4.5523293749184388</v>
      </c>
      <c r="AR41" s="29">
        <f t="shared" si="11"/>
        <v>0.38000000000000006</v>
      </c>
      <c r="AT41" s="13"/>
      <c r="AV41" s="37">
        <v>3480.92</v>
      </c>
      <c r="AW41" s="38">
        <v>9.1200000000000005E-4</v>
      </c>
      <c r="AY41" s="38">
        <f t="shared" si="12"/>
        <v>4.5425029361868718</v>
      </c>
      <c r="AZ41" s="38">
        <f t="shared" si="13"/>
        <v>0.38000000000000006</v>
      </c>
      <c r="BC41" s="13"/>
      <c r="BD41" s="33">
        <v>3490.22</v>
      </c>
      <c r="BE41" s="34">
        <v>9.1200000000000005E-4</v>
      </c>
      <c r="BG41" s="34">
        <f t="shared" si="14"/>
        <v>4.5546391752577318</v>
      </c>
      <c r="BH41" s="34">
        <f t="shared" si="15"/>
        <v>0.38000000000000006</v>
      </c>
    </row>
    <row r="42" spans="1:60" x14ac:dyDescent="0.3">
      <c r="A42" s="17">
        <v>0.15326000000000001</v>
      </c>
      <c r="B42" s="7">
        <v>2.0000000000000001E-4</v>
      </c>
      <c r="C42" s="7">
        <v>2.3999999999999998E-3</v>
      </c>
      <c r="E42" s="14">
        <v>3431.71</v>
      </c>
      <c r="F42" s="11">
        <v>9.3599999999999998E-4</v>
      </c>
      <c r="H42" s="15">
        <f t="shared" si="0"/>
        <v>4.4782852668667621</v>
      </c>
      <c r="I42" s="11">
        <f t="shared" si="1"/>
        <v>0.39</v>
      </c>
      <c r="J42" s="20"/>
      <c r="K42" s="19"/>
      <c r="L42" s="21">
        <v>3455.9</v>
      </c>
      <c r="M42" s="3">
        <v>9.3599999999999998E-4</v>
      </c>
      <c r="O42" s="3">
        <f t="shared" si="2"/>
        <v>4.5098525381704295</v>
      </c>
      <c r="P42" s="3">
        <f t="shared" si="3"/>
        <v>0.39</v>
      </c>
      <c r="Q42" s="24"/>
      <c r="R42" s="13"/>
      <c r="S42" s="26">
        <v>3458.89</v>
      </c>
      <c r="T42" s="5">
        <v>9.3599999999999998E-4</v>
      </c>
      <c r="V42" s="5">
        <f t="shared" si="4"/>
        <v>4.5137544042803075</v>
      </c>
      <c r="W42" s="5">
        <f t="shared" si="5"/>
        <v>0.39</v>
      </c>
      <c r="X42" s="24"/>
      <c r="Y42" s="13"/>
      <c r="Z42" s="8">
        <v>3460.21</v>
      </c>
      <c r="AA42" s="8">
        <v>9.3599999999999998E-4</v>
      </c>
      <c r="AC42" s="9">
        <f t="shared" si="6"/>
        <v>4.5154769672452044</v>
      </c>
      <c r="AD42" s="9">
        <f t="shared" si="7"/>
        <v>0.39</v>
      </c>
      <c r="AE42" s="24"/>
      <c r="AF42" s="13"/>
      <c r="AG42" s="31">
        <v>3461.88</v>
      </c>
      <c r="AH42" s="32">
        <v>9.3599999999999998E-4</v>
      </c>
      <c r="AJ42" s="32">
        <f t="shared" si="8"/>
        <v>4.5176562703901872</v>
      </c>
      <c r="AK42" s="32">
        <f t="shared" si="9"/>
        <v>0.39</v>
      </c>
      <c r="AM42" s="13"/>
      <c r="AN42" s="28">
        <v>3457.39</v>
      </c>
      <c r="AO42" s="29">
        <v>9.3599999999999998E-4</v>
      </c>
      <c r="AQ42" s="29">
        <f t="shared" si="10"/>
        <v>4.5117969463656529</v>
      </c>
      <c r="AR42" s="29">
        <f t="shared" si="11"/>
        <v>0.39</v>
      </c>
      <c r="AT42" s="13"/>
      <c r="AV42" s="37">
        <v>3451.02</v>
      </c>
      <c r="AW42" s="38">
        <v>9.3599999999999998E-4</v>
      </c>
      <c r="AY42" s="38">
        <f t="shared" si="12"/>
        <v>4.5034842750880859</v>
      </c>
      <c r="AZ42" s="38">
        <f t="shared" si="13"/>
        <v>0.39</v>
      </c>
      <c r="BC42" s="13"/>
      <c r="BD42" s="33">
        <v>3463.2</v>
      </c>
      <c r="BE42" s="34">
        <v>9.3599999999999998E-4</v>
      </c>
      <c r="BG42" s="34">
        <f t="shared" si="14"/>
        <v>4.5193788333550833</v>
      </c>
      <c r="BH42" s="34">
        <f t="shared" si="15"/>
        <v>0.39</v>
      </c>
    </row>
    <row r="43" spans="1:60" x14ac:dyDescent="0.3">
      <c r="A43" s="17">
        <v>0.15326000000000001</v>
      </c>
      <c r="B43" s="7">
        <v>2.0000000000000001E-4</v>
      </c>
      <c r="C43" s="7">
        <v>2.3999999999999998E-3</v>
      </c>
      <c r="E43" s="14">
        <v>3406.05</v>
      </c>
      <c r="F43" s="11">
        <v>9.6000000000000002E-4</v>
      </c>
      <c r="H43" s="15">
        <f t="shared" si="0"/>
        <v>4.4447996868067339</v>
      </c>
      <c r="I43" s="11">
        <f t="shared" si="1"/>
        <v>0.4</v>
      </c>
      <c r="J43" s="20"/>
      <c r="K43" s="19"/>
      <c r="L43" s="21">
        <v>3428.24</v>
      </c>
      <c r="M43" s="3">
        <v>9.6000000000000002E-4</v>
      </c>
      <c r="O43" s="3">
        <f t="shared" si="2"/>
        <v>4.4737570142241943</v>
      </c>
      <c r="P43" s="3">
        <f t="shared" si="3"/>
        <v>0.4</v>
      </c>
      <c r="Q43" s="24"/>
      <c r="R43" s="13"/>
      <c r="S43" s="26">
        <v>3431.36</v>
      </c>
      <c r="T43" s="5">
        <v>9.6000000000000002E-4</v>
      </c>
      <c r="V43" s="5">
        <f t="shared" si="4"/>
        <v>4.4778285266866771</v>
      </c>
      <c r="W43" s="5">
        <f t="shared" si="5"/>
        <v>0.4</v>
      </c>
      <c r="X43" s="24"/>
      <c r="Y43" s="13"/>
      <c r="Z43" s="8">
        <v>3432.47</v>
      </c>
      <c r="AA43" s="8">
        <v>9.6000000000000002E-4</v>
      </c>
      <c r="AC43" s="9">
        <f t="shared" si="6"/>
        <v>4.4792770455435198</v>
      </c>
      <c r="AD43" s="9">
        <f t="shared" si="7"/>
        <v>0.4</v>
      </c>
      <c r="AE43" s="24"/>
      <c r="AF43" s="13"/>
      <c r="AG43" s="31">
        <v>3433</v>
      </c>
      <c r="AH43" s="32">
        <v>9.6000000000000002E-4</v>
      </c>
      <c r="AJ43" s="32">
        <f t="shared" si="8"/>
        <v>4.4799686806733652</v>
      </c>
      <c r="AK43" s="32">
        <f t="shared" si="9"/>
        <v>0.4</v>
      </c>
      <c r="AM43" s="13"/>
      <c r="AN43" s="28">
        <v>3428.12</v>
      </c>
      <c r="AO43" s="29">
        <v>9.6000000000000002E-4</v>
      </c>
      <c r="AQ43" s="29">
        <f t="shared" si="10"/>
        <v>4.4736004175910216</v>
      </c>
      <c r="AR43" s="29">
        <f t="shared" si="11"/>
        <v>0.4</v>
      </c>
      <c r="AT43" s="13"/>
      <c r="AV43" s="37">
        <v>3423.08</v>
      </c>
      <c r="AW43" s="38">
        <v>9.6000000000000002E-4</v>
      </c>
      <c r="AY43" s="38">
        <f t="shared" si="12"/>
        <v>4.467023358997781</v>
      </c>
      <c r="AZ43" s="38">
        <f t="shared" si="13"/>
        <v>0.4</v>
      </c>
      <c r="BC43" s="13"/>
      <c r="BD43" s="33">
        <v>3438.38</v>
      </c>
      <c r="BE43" s="34">
        <v>9.6000000000000002E-4</v>
      </c>
      <c r="BG43" s="34">
        <f t="shared" si="14"/>
        <v>4.4869894297272612</v>
      </c>
      <c r="BH43" s="34">
        <f t="shared" si="15"/>
        <v>0.4</v>
      </c>
    </row>
    <row r="44" spans="1:60" x14ac:dyDescent="0.3">
      <c r="A44" s="17">
        <v>0.15326000000000001</v>
      </c>
      <c r="B44" s="7">
        <v>2.0000000000000001E-4</v>
      </c>
      <c r="C44" s="7">
        <v>2.3999999999999998E-3</v>
      </c>
      <c r="E44" s="14">
        <v>3381</v>
      </c>
      <c r="F44" s="11">
        <v>9.8400000000000007E-4</v>
      </c>
      <c r="H44" s="15">
        <f t="shared" si="0"/>
        <v>4.4121101396319977</v>
      </c>
      <c r="I44" s="11">
        <f t="shared" si="1"/>
        <v>0.41000000000000009</v>
      </c>
      <c r="J44" s="20"/>
      <c r="K44" s="19"/>
      <c r="L44" s="21">
        <v>3401.97</v>
      </c>
      <c r="M44" s="3">
        <v>9.8400000000000007E-4</v>
      </c>
      <c r="O44" s="3">
        <f t="shared" si="2"/>
        <v>4.4394754012788722</v>
      </c>
      <c r="P44" s="3">
        <f t="shared" si="3"/>
        <v>0.41000000000000009</v>
      </c>
      <c r="Q44" s="24"/>
      <c r="R44" s="13"/>
      <c r="S44" s="26">
        <v>3404.95</v>
      </c>
      <c r="T44" s="5">
        <v>9.8400000000000007E-4</v>
      </c>
      <c r="V44" s="5">
        <f t="shared" si="4"/>
        <v>4.4433642176693198</v>
      </c>
      <c r="W44" s="5">
        <f t="shared" si="5"/>
        <v>0.41000000000000009</v>
      </c>
      <c r="X44" s="24"/>
      <c r="Y44" s="13"/>
      <c r="Z44" s="8">
        <v>3405.88</v>
      </c>
      <c r="AA44" s="8">
        <v>9.8400000000000007E-4</v>
      </c>
      <c r="AC44" s="9">
        <f t="shared" si="6"/>
        <v>4.4445778415764057</v>
      </c>
      <c r="AD44" s="9">
        <f t="shared" si="7"/>
        <v>0.41000000000000009</v>
      </c>
      <c r="AE44" s="24"/>
      <c r="AF44" s="13"/>
      <c r="AG44" s="31">
        <v>3404.95</v>
      </c>
      <c r="AH44" s="32">
        <v>9.8400000000000007E-4</v>
      </c>
      <c r="AJ44" s="32">
        <f t="shared" si="8"/>
        <v>4.4433642176693198</v>
      </c>
      <c r="AK44" s="32">
        <f t="shared" si="9"/>
        <v>0.41000000000000009</v>
      </c>
      <c r="AM44" s="13"/>
      <c r="AN44" s="28">
        <v>3400.61</v>
      </c>
      <c r="AO44" s="29">
        <v>9.8400000000000007E-4</v>
      </c>
      <c r="AQ44" s="29">
        <f t="shared" si="10"/>
        <v>4.4377006394362519</v>
      </c>
      <c r="AR44" s="29">
        <f t="shared" si="11"/>
        <v>0.41000000000000009</v>
      </c>
      <c r="AT44" s="13"/>
      <c r="AV44" s="37">
        <v>3396.74</v>
      </c>
      <c r="AW44" s="38">
        <v>9.8400000000000007E-4</v>
      </c>
      <c r="AY44" s="38">
        <f t="shared" si="12"/>
        <v>4.4326503980164418</v>
      </c>
      <c r="AZ44" s="38">
        <f t="shared" si="13"/>
        <v>0.41000000000000009</v>
      </c>
      <c r="BC44" s="13"/>
      <c r="BD44" s="33">
        <v>3415.18</v>
      </c>
      <c r="BE44" s="34">
        <v>9.8400000000000007E-4</v>
      </c>
      <c r="BG44" s="34">
        <f t="shared" si="14"/>
        <v>4.4567140806472656</v>
      </c>
      <c r="BH44" s="34">
        <f t="shared" si="15"/>
        <v>0.41000000000000009</v>
      </c>
    </row>
    <row r="45" spans="1:60" x14ac:dyDescent="0.3">
      <c r="A45" s="17">
        <v>0.15326000000000001</v>
      </c>
      <c r="B45" s="7">
        <v>2.0000000000000001E-4</v>
      </c>
      <c r="C45" s="7">
        <v>2.3999999999999998E-3</v>
      </c>
      <c r="E45" s="14">
        <v>3356.72</v>
      </c>
      <c r="F45" s="11">
        <v>1.008E-3</v>
      </c>
      <c r="H45" s="15">
        <f t="shared" si="0"/>
        <v>4.3804254208534514</v>
      </c>
      <c r="I45" s="11">
        <f t="shared" si="1"/>
        <v>0.42000000000000004</v>
      </c>
      <c r="J45" s="20"/>
      <c r="K45" s="19"/>
      <c r="L45" s="21">
        <v>3376.78</v>
      </c>
      <c r="M45" s="3">
        <v>1.008E-3</v>
      </c>
      <c r="O45" s="3">
        <f t="shared" si="2"/>
        <v>4.4066031580321026</v>
      </c>
      <c r="P45" s="3">
        <f t="shared" si="3"/>
        <v>0.42000000000000004</v>
      </c>
      <c r="Q45" s="24"/>
      <c r="R45" s="13"/>
      <c r="S45" s="26">
        <v>3379.49</v>
      </c>
      <c r="T45" s="5">
        <v>1.008E-3</v>
      </c>
      <c r="V45" s="5">
        <f t="shared" si="4"/>
        <v>4.4101396319979118</v>
      </c>
      <c r="W45" s="5">
        <f t="shared" si="5"/>
        <v>0.42000000000000004</v>
      </c>
      <c r="X45" s="24"/>
      <c r="Y45" s="13"/>
      <c r="Z45" s="8">
        <v>3380.26</v>
      </c>
      <c r="AA45" s="8">
        <v>1.008E-3</v>
      </c>
      <c r="AC45" s="9">
        <f t="shared" si="6"/>
        <v>4.4111444603941017</v>
      </c>
      <c r="AD45" s="9">
        <f t="shared" si="7"/>
        <v>0.42000000000000004</v>
      </c>
      <c r="AE45" s="24"/>
      <c r="AF45" s="13"/>
      <c r="AG45" s="31">
        <v>3377.98</v>
      </c>
      <c r="AH45" s="32">
        <v>1.008E-3</v>
      </c>
      <c r="AJ45" s="32">
        <f t="shared" si="8"/>
        <v>4.4081691243638268</v>
      </c>
      <c r="AK45" s="32">
        <f t="shared" si="9"/>
        <v>0.42000000000000004</v>
      </c>
      <c r="AM45" s="13"/>
      <c r="AN45" s="28">
        <v>3374.5</v>
      </c>
      <c r="AO45" s="29">
        <v>1.008E-3</v>
      </c>
      <c r="AQ45" s="29">
        <f t="shared" si="10"/>
        <v>4.4036278220018268</v>
      </c>
      <c r="AR45" s="29">
        <f t="shared" si="11"/>
        <v>0.42000000000000004</v>
      </c>
      <c r="AT45" s="13"/>
      <c r="AV45" s="37">
        <v>3371.86</v>
      </c>
      <c r="AW45" s="38">
        <v>1.008E-3</v>
      </c>
      <c r="AY45" s="38">
        <f t="shared" si="12"/>
        <v>4.4001826960720347</v>
      </c>
      <c r="AZ45" s="38">
        <f t="shared" si="13"/>
        <v>0.42000000000000004</v>
      </c>
      <c r="BC45" s="13"/>
      <c r="BD45" s="33">
        <v>3392.5</v>
      </c>
      <c r="BE45" s="34">
        <v>1.008E-3</v>
      </c>
      <c r="BG45" s="34">
        <f t="shared" si="14"/>
        <v>4.427117316977685</v>
      </c>
      <c r="BH45" s="34">
        <f t="shared" si="15"/>
        <v>0.42000000000000004</v>
      </c>
    </row>
    <row r="46" spans="1:60" x14ac:dyDescent="0.3">
      <c r="A46" s="17">
        <v>0.15326000000000001</v>
      </c>
      <c r="B46" s="7">
        <v>2.0000000000000001E-4</v>
      </c>
      <c r="C46" s="7">
        <v>2.3999999999999998E-3</v>
      </c>
      <c r="E46" s="14">
        <v>3333.06</v>
      </c>
      <c r="F46" s="11">
        <v>1.0319999999999999E-3</v>
      </c>
      <c r="H46" s="15">
        <f t="shared" si="0"/>
        <v>4.3495497846796294</v>
      </c>
      <c r="I46" s="11">
        <f t="shared" si="1"/>
        <v>0.43</v>
      </c>
      <c r="J46" s="20"/>
      <c r="K46" s="19"/>
      <c r="L46" s="21">
        <v>3352.67</v>
      </c>
      <c r="M46" s="3">
        <v>1.0319999999999999E-3</v>
      </c>
      <c r="O46" s="3">
        <f t="shared" si="2"/>
        <v>4.3751402844838836</v>
      </c>
      <c r="P46" s="3">
        <f t="shared" si="3"/>
        <v>0.43</v>
      </c>
      <c r="Q46" s="24"/>
      <c r="R46" s="13"/>
      <c r="S46" s="26">
        <v>3354.8</v>
      </c>
      <c r="T46" s="5">
        <v>1.0319999999999999E-3</v>
      </c>
      <c r="V46" s="5">
        <f t="shared" si="4"/>
        <v>4.3779198747226937</v>
      </c>
      <c r="W46" s="5">
        <f t="shared" si="5"/>
        <v>0.43</v>
      </c>
      <c r="X46" s="24"/>
      <c r="Y46" s="13"/>
      <c r="Z46" s="8">
        <v>3355.48</v>
      </c>
      <c r="AA46" s="8">
        <v>1.0319999999999999E-3</v>
      </c>
      <c r="AC46" s="9">
        <f t="shared" si="6"/>
        <v>4.3788072556440039</v>
      </c>
      <c r="AD46" s="9">
        <f t="shared" si="7"/>
        <v>0.43</v>
      </c>
      <c r="AE46" s="24"/>
      <c r="AF46" s="13"/>
      <c r="AG46" s="31">
        <v>3352.16</v>
      </c>
      <c r="AH46" s="32">
        <v>1.0319999999999999E-3</v>
      </c>
      <c r="AJ46" s="32">
        <f t="shared" si="8"/>
        <v>4.3744747487929008</v>
      </c>
      <c r="AK46" s="32">
        <f t="shared" si="9"/>
        <v>0.43</v>
      </c>
      <c r="AM46" s="13"/>
      <c r="AN46" s="28">
        <v>3349.64</v>
      </c>
      <c r="AO46" s="29">
        <v>1.0319999999999999E-3</v>
      </c>
      <c r="AQ46" s="29">
        <f t="shared" si="10"/>
        <v>4.3711862194962805</v>
      </c>
      <c r="AR46" s="29">
        <f t="shared" si="11"/>
        <v>0.43</v>
      </c>
      <c r="AT46" s="13"/>
      <c r="AV46" s="37">
        <v>3347.95</v>
      </c>
      <c r="AW46" s="38">
        <v>1.0319999999999999E-3</v>
      </c>
      <c r="AY46" s="38">
        <f t="shared" si="12"/>
        <v>4.368980816912436</v>
      </c>
      <c r="AZ46" s="38">
        <f t="shared" si="13"/>
        <v>0.43</v>
      </c>
      <c r="BC46" s="13"/>
      <c r="BD46" s="33">
        <v>3370.29</v>
      </c>
      <c r="BE46" s="34">
        <v>1.0319999999999999E-3</v>
      </c>
      <c r="BG46" s="34">
        <f t="shared" si="14"/>
        <v>4.3981338901213629</v>
      </c>
      <c r="BH46" s="34">
        <f t="shared" si="15"/>
        <v>0.43</v>
      </c>
    </row>
    <row r="47" spans="1:60" x14ac:dyDescent="0.3">
      <c r="A47" s="17">
        <v>0.15326000000000001</v>
      </c>
      <c r="B47" s="7">
        <v>2.0000000000000001E-4</v>
      </c>
      <c r="C47" s="7">
        <v>2.3999999999999998E-3</v>
      </c>
      <c r="E47" s="14">
        <v>3310</v>
      </c>
      <c r="F47" s="11">
        <v>1.0560000000000001E-3</v>
      </c>
      <c r="H47" s="15">
        <f t="shared" si="0"/>
        <v>4.319457131671669</v>
      </c>
      <c r="I47" s="11">
        <f t="shared" si="1"/>
        <v>0.44000000000000006</v>
      </c>
      <c r="J47" s="20"/>
      <c r="K47" s="19"/>
      <c r="L47" s="21">
        <v>3329.39</v>
      </c>
      <c r="M47" s="3">
        <v>1.0560000000000001E-3</v>
      </c>
      <c r="O47" s="3">
        <f t="shared" si="2"/>
        <v>4.3447605376484404</v>
      </c>
      <c r="P47" s="3">
        <f t="shared" si="3"/>
        <v>0.44000000000000006</v>
      </c>
      <c r="Q47" s="24"/>
      <c r="R47" s="13"/>
      <c r="S47" s="26">
        <v>3330.89</v>
      </c>
      <c r="T47" s="5">
        <v>1.0560000000000001E-3</v>
      </c>
      <c r="V47" s="5">
        <f t="shared" si="4"/>
        <v>4.3467179955630959</v>
      </c>
      <c r="W47" s="5">
        <f t="shared" si="5"/>
        <v>0.44000000000000006</v>
      </c>
      <c r="X47" s="24"/>
      <c r="Y47" s="13"/>
      <c r="Z47" s="8">
        <v>3331.56</v>
      </c>
      <c r="AA47" s="8">
        <v>1.0560000000000001E-3</v>
      </c>
      <c r="AC47" s="9">
        <f t="shared" si="6"/>
        <v>4.3475923267649748</v>
      </c>
      <c r="AD47" s="9">
        <f t="shared" si="7"/>
        <v>0.44000000000000006</v>
      </c>
      <c r="AE47" s="24"/>
      <c r="AF47" s="13"/>
      <c r="AG47" s="31">
        <v>3327.46</v>
      </c>
      <c r="AH47" s="32">
        <v>1.0560000000000001E-3</v>
      </c>
      <c r="AJ47" s="32">
        <f t="shared" si="8"/>
        <v>4.3422419417982514</v>
      </c>
      <c r="AK47" s="32">
        <f t="shared" si="9"/>
        <v>0.44000000000000006</v>
      </c>
      <c r="AM47" s="13"/>
      <c r="AN47" s="28">
        <v>3325.85</v>
      </c>
      <c r="AO47" s="29">
        <v>1.0560000000000001E-3</v>
      </c>
      <c r="AQ47" s="29">
        <f t="shared" si="10"/>
        <v>4.3401409369698554</v>
      </c>
      <c r="AR47" s="29">
        <f t="shared" si="11"/>
        <v>0.44000000000000006</v>
      </c>
      <c r="AT47" s="13"/>
      <c r="AV47" s="37">
        <v>3324.85</v>
      </c>
      <c r="AW47" s="38">
        <v>1.0560000000000001E-3</v>
      </c>
      <c r="AY47" s="38">
        <f t="shared" si="12"/>
        <v>4.3388359650267523</v>
      </c>
      <c r="AZ47" s="38">
        <f t="shared" si="13"/>
        <v>0.44000000000000006</v>
      </c>
      <c r="BC47" s="13"/>
      <c r="BD47" s="33">
        <v>3348.85</v>
      </c>
      <c r="BE47" s="34">
        <v>1.0560000000000001E-3</v>
      </c>
      <c r="BG47" s="34">
        <f t="shared" si="14"/>
        <v>4.370155291661229</v>
      </c>
      <c r="BH47" s="34">
        <f t="shared" si="15"/>
        <v>0.44000000000000006</v>
      </c>
    </row>
    <row r="48" spans="1:60" x14ac:dyDescent="0.3">
      <c r="A48" s="17">
        <v>0.15326000000000001</v>
      </c>
      <c r="B48" s="7">
        <v>2.0000000000000001E-4</v>
      </c>
      <c r="C48" s="7">
        <v>2.3999999999999998E-3</v>
      </c>
      <c r="E48" s="14">
        <v>3287.58</v>
      </c>
      <c r="F48" s="11">
        <v>1.08E-3</v>
      </c>
      <c r="H48" s="15">
        <f t="shared" si="0"/>
        <v>4.2901996607072945</v>
      </c>
      <c r="I48" s="11">
        <f t="shared" si="1"/>
        <v>0.45000000000000007</v>
      </c>
      <c r="J48" s="20"/>
      <c r="K48" s="19"/>
      <c r="L48" s="21">
        <v>3306.93</v>
      </c>
      <c r="M48" s="3">
        <v>1.08E-3</v>
      </c>
      <c r="O48" s="3">
        <f t="shared" si="2"/>
        <v>4.3154508678063426</v>
      </c>
      <c r="P48" s="3">
        <f t="shared" si="3"/>
        <v>0.45000000000000007</v>
      </c>
      <c r="Q48" s="24"/>
      <c r="R48" s="13"/>
      <c r="S48" s="26">
        <v>3307.62</v>
      </c>
      <c r="T48" s="5">
        <v>1.08E-3</v>
      </c>
      <c r="V48" s="5">
        <f t="shared" si="4"/>
        <v>4.3163512984470831</v>
      </c>
      <c r="W48" s="5">
        <f t="shared" si="5"/>
        <v>0.45000000000000007</v>
      </c>
      <c r="X48" s="24"/>
      <c r="Y48" s="13"/>
      <c r="Z48" s="8">
        <v>3308.36</v>
      </c>
      <c r="AA48" s="8">
        <v>1.08E-3</v>
      </c>
      <c r="AC48" s="9">
        <f t="shared" si="6"/>
        <v>4.31731697768498</v>
      </c>
      <c r="AD48" s="9">
        <f t="shared" si="7"/>
        <v>0.45000000000000007</v>
      </c>
      <c r="AE48" s="24"/>
      <c r="AF48" s="13"/>
      <c r="AG48" s="31">
        <v>3303.87</v>
      </c>
      <c r="AH48" s="32">
        <v>1.08E-3</v>
      </c>
      <c r="AJ48" s="32">
        <f t="shared" si="8"/>
        <v>4.3114576536604456</v>
      </c>
      <c r="AK48" s="32">
        <f t="shared" si="9"/>
        <v>0.45000000000000007</v>
      </c>
      <c r="AM48" s="13"/>
      <c r="AN48" s="28">
        <v>3302.95</v>
      </c>
      <c r="AO48" s="29">
        <v>1.08E-3</v>
      </c>
      <c r="AQ48" s="29">
        <f t="shared" si="10"/>
        <v>4.310257079472791</v>
      </c>
      <c r="AR48" s="29">
        <f t="shared" si="11"/>
        <v>0.45000000000000007</v>
      </c>
      <c r="AT48" s="13"/>
      <c r="AV48" s="37">
        <v>3302.45</v>
      </c>
      <c r="AW48" s="38">
        <v>1.08E-3</v>
      </c>
      <c r="AY48" s="38">
        <f t="shared" si="12"/>
        <v>4.3096045935012395</v>
      </c>
      <c r="AZ48" s="38">
        <f t="shared" si="13"/>
        <v>0.45000000000000007</v>
      </c>
      <c r="BC48" s="13"/>
      <c r="BD48" s="33">
        <v>3327.33</v>
      </c>
      <c r="BE48" s="34">
        <v>1.08E-3</v>
      </c>
      <c r="BG48" s="34">
        <f t="shared" si="14"/>
        <v>4.3420722954456474</v>
      </c>
      <c r="BH48" s="34">
        <f t="shared" si="15"/>
        <v>0.45000000000000007</v>
      </c>
    </row>
    <row r="49" spans="1:60" x14ac:dyDescent="0.3">
      <c r="A49" s="17">
        <v>0.15326000000000001</v>
      </c>
      <c r="B49" s="7">
        <v>2.0000000000000001E-4</v>
      </c>
      <c r="C49" s="7">
        <v>2.3999999999999998E-3</v>
      </c>
      <c r="E49" s="14">
        <v>3265.68</v>
      </c>
      <c r="F49" s="11">
        <v>1.1039999999999999E-3</v>
      </c>
      <c r="H49" s="15">
        <f t="shared" si="0"/>
        <v>4.2616207751533342</v>
      </c>
      <c r="I49" s="11">
        <f t="shared" si="1"/>
        <v>0.46</v>
      </c>
      <c r="J49" s="20"/>
      <c r="K49" s="19"/>
      <c r="L49" s="21">
        <v>3284.88</v>
      </c>
      <c r="M49" s="3">
        <v>1.1039999999999999E-3</v>
      </c>
      <c r="O49" s="3">
        <f t="shared" si="2"/>
        <v>4.2866762364609157</v>
      </c>
      <c r="P49" s="3">
        <f t="shared" si="3"/>
        <v>0.46</v>
      </c>
      <c r="Q49" s="24"/>
      <c r="R49" s="13"/>
      <c r="S49" s="26">
        <v>3284.93</v>
      </c>
      <c r="T49" s="5">
        <v>1.1039999999999999E-3</v>
      </c>
      <c r="V49" s="5">
        <f t="shared" si="4"/>
        <v>4.2867414850580712</v>
      </c>
      <c r="W49" s="5">
        <f t="shared" si="5"/>
        <v>0.46</v>
      </c>
      <c r="X49" s="24"/>
      <c r="Y49" s="13"/>
      <c r="Z49" s="8">
        <v>3285.85</v>
      </c>
      <c r="AA49" s="8">
        <v>1.1039999999999999E-3</v>
      </c>
      <c r="AC49" s="9">
        <f t="shared" si="6"/>
        <v>4.2879420592457258</v>
      </c>
      <c r="AD49" s="9">
        <f t="shared" si="7"/>
        <v>0.46</v>
      </c>
      <c r="AE49" s="24"/>
      <c r="AF49" s="13"/>
      <c r="AG49" s="31">
        <v>3281.22</v>
      </c>
      <c r="AH49" s="32">
        <v>1.1039999999999999E-3</v>
      </c>
      <c r="AJ49" s="32">
        <f t="shared" si="8"/>
        <v>4.281900039149158</v>
      </c>
      <c r="AK49" s="32">
        <f t="shared" si="9"/>
        <v>0.46</v>
      </c>
      <c r="AM49" s="13"/>
      <c r="AN49" s="28">
        <v>3280.78</v>
      </c>
      <c r="AO49" s="29">
        <v>1.1039999999999999E-3</v>
      </c>
      <c r="AQ49" s="29">
        <f t="shared" si="10"/>
        <v>4.2813258514941932</v>
      </c>
      <c r="AR49" s="29">
        <f t="shared" si="11"/>
        <v>0.46</v>
      </c>
      <c r="AT49" s="13"/>
      <c r="AV49" s="37">
        <v>3280.46</v>
      </c>
      <c r="AW49" s="38">
        <v>1.1039999999999999E-3</v>
      </c>
      <c r="AY49" s="38">
        <f t="shared" si="12"/>
        <v>4.2809082604723994</v>
      </c>
      <c r="AZ49" s="38">
        <f t="shared" si="13"/>
        <v>0.46</v>
      </c>
      <c r="BC49" s="13"/>
      <c r="BD49" s="33">
        <v>3304.97</v>
      </c>
      <c r="BE49" s="34">
        <v>1.1039999999999999E-3</v>
      </c>
      <c r="BG49" s="34">
        <f t="shared" si="14"/>
        <v>4.3128931227978597</v>
      </c>
      <c r="BH49" s="34">
        <f t="shared" si="15"/>
        <v>0.46</v>
      </c>
    </row>
    <row r="50" spans="1:60" x14ac:dyDescent="0.3">
      <c r="A50" s="17">
        <v>0.15326000000000001</v>
      </c>
      <c r="B50" s="7">
        <v>2.0000000000000001E-4</v>
      </c>
      <c r="C50" s="7">
        <v>2.3999999999999998E-3</v>
      </c>
      <c r="E50" s="14">
        <v>3244.38</v>
      </c>
      <c r="F50" s="11">
        <v>1.1280000000000001E-3</v>
      </c>
      <c r="H50" s="15">
        <f t="shared" si="0"/>
        <v>4.2338248727652354</v>
      </c>
      <c r="I50" s="11">
        <f t="shared" si="1"/>
        <v>0.47000000000000008</v>
      </c>
      <c r="J50" s="20"/>
      <c r="K50" s="19"/>
      <c r="L50" s="21">
        <v>3263.02</v>
      </c>
      <c r="M50" s="3">
        <v>1.1280000000000001E-3</v>
      </c>
      <c r="O50" s="3">
        <f t="shared" si="2"/>
        <v>4.2581495497846795</v>
      </c>
      <c r="P50" s="3">
        <f t="shared" si="3"/>
        <v>0.47000000000000008</v>
      </c>
      <c r="Q50" s="24"/>
      <c r="R50" s="13"/>
      <c r="S50" s="26">
        <v>3262.69</v>
      </c>
      <c r="T50" s="5">
        <v>1.1280000000000001E-3</v>
      </c>
      <c r="V50" s="5">
        <f t="shared" si="4"/>
        <v>4.2577189090434562</v>
      </c>
      <c r="W50" s="5">
        <f t="shared" si="5"/>
        <v>0.47000000000000008</v>
      </c>
      <c r="X50" s="24"/>
      <c r="Y50" s="13"/>
      <c r="Z50" s="8">
        <v>3263.87</v>
      </c>
      <c r="AA50" s="8">
        <v>1.1280000000000001E-3</v>
      </c>
      <c r="AC50" s="9">
        <f t="shared" si="6"/>
        <v>4.259258775936317</v>
      </c>
      <c r="AD50" s="9">
        <f t="shared" si="7"/>
        <v>0.47000000000000008</v>
      </c>
      <c r="AE50" s="24"/>
      <c r="AF50" s="13"/>
      <c r="AG50" s="31">
        <v>3259.4</v>
      </c>
      <c r="AH50" s="32">
        <v>1.1280000000000001E-3</v>
      </c>
      <c r="AJ50" s="32">
        <f t="shared" si="8"/>
        <v>4.253425551350646</v>
      </c>
      <c r="AK50" s="32">
        <f t="shared" si="9"/>
        <v>0.47000000000000008</v>
      </c>
      <c r="AM50" s="13"/>
      <c r="AN50" s="28">
        <v>3259.19</v>
      </c>
      <c r="AO50" s="29">
        <v>1.1280000000000001E-3</v>
      </c>
      <c r="AQ50" s="29">
        <f t="shared" si="10"/>
        <v>4.2531515072425945</v>
      </c>
      <c r="AR50" s="29">
        <f t="shared" si="11"/>
        <v>0.47000000000000008</v>
      </c>
      <c r="AT50" s="13"/>
      <c r="AV50" s="37">
        <v>3259.08</v>
      </c>
      <c r="AW50" s="38">
        <v>1.1280000000000001E-3</v>
      </c>
      <c r="AY50" s="38">
        <f t="shared" si="12"/>
        <v>4.2530079603288531</v>
      </c>
      <c r="AZ50" s="38">
        <f t="shared" si="13"/>
        <v>0.47000000000000008</v>
      </c>
      <c r="BC50" s="13"/>
      <c r="BD50" s="33">
        <v>3282.01</v>
      </c>
      <c r="BE50" s="34">
        <v>1.1280000000000001E-3</v>
      </c>
      <c r="BG50" s="34">
        <f t="shared" si="14"/>
        <v>4.2829309669842095</v>
      </c>
      <c r="BH50" s="34">
        <f t="shared" si="15"/>
        <v>0.47000000000000008</v>
      </c>
    </row>
    <row r="51" spans="1:60" x14ac:dyDescent="0.3">
      <c r="A51" s="17">
        <v>0.15326000000000001</v>
      </c>
      <c r="B51" s="7">
        <v>2.0000000000000001E-4</v>
      </c>
      <c r="C51" s="7">
        <v>2.3999999999999998E-3</v>
      </c>
      <c r="E51" s="14">
        <v>3223.68</v>
      </c>
      <c r="F51" s="11">
        <v>1.152E-3</v>
      </c>
      <c r="H51" s="15">
        <f t="shared" si="0"/>
        <v>4.2068119535429984</v>
      </c>
      <c r="I51" s="11">
        <f t="shared" si="1"/>
        <v>0.48000000000000004</v>
      </c>
      <c r="J51" s="20"/>
      <c r="K51" s="19"/>
      <c r="L51" s="21">
        <v>3241.44</v>
      </c>
      <c r="M51" s="3">
        <v>1.152E-3</v>
      </c>
      <c r="O51" s="3">
        <f t="shared" si="2"/>
        <v>4.2299882552525121</v>
      </c>
      <c r="P51" s="3">
        <f t="shared" si="3"/>
        <v>0.48000000000000004</v>
      </c>
      <c r="Q51" s="24"/>
      <c r="R51" s="13"/>
      <c r="S51" s="26">
        <v>3240.91</v>
      </c>
      <c r="T51" s="5">
        <v>1.152E-3</v>
      </c>
      <c r="V51" s="5">
        <f t="shared" si="4"/>
        <v>4.2292966201226676</v>
      </c>
      <c r="W51" s="5">
        <f t="shared" si="5"/>
        <v>0.48000000000000004</v>
      </c>
      <c r="X51" s="24"/>
      <c r="Y51" s="13"/>
      <c r="Z51" s="8">
        <v>3242.07</v>
      </c>
      <c r="AA51" s="8">
        <v>1.152E-3</v>
      </c>
      <c r="AC51" s="9">
        <f t="shared" si="6"/>
        <v>4.2308103875766676</v>
      </c>
      <c r="AD51" s="9">
        <f t="shared" si="7"/>
        <v>0.48000000000000004</v>
      </c>
      <c r="AE51" s="24"/>
      <c r="AF51" s="13"/>
      <c r="AG51" s="31">
        <v>3238.34</v>
      </c>
      <c r="AH51" s="32">
        <v>1.152E-3</v>
      </c>
      <c r="AJ51" s="32">
        <f t="shared" si="8"/>
        <v>4.2259428422288918</v>
      </c>
      <c r="AK51" s="32">
        <f t="shared" si="9"/>
        <v>0.48000000000000004</v>
      </c>
      <c r="AM51" s="13"/>
      <c r="AN51" s="28">
        <v>3238.18</v>
      </c>
      <c r="AO51" s="29">
        <v>1.152E-3</v>
      </c>
      <c r="AQ51" s="29">
        <f t="shared" si="10"/>
        <v>4.2257340467179949</v>
      </c>
      <c r="AR51" s="29">
        <f t="shared" si="11"/>
        <v>0.48000000000000004</v>
      </c>
      <c r="AT51" s="13"/>
      <c r="AV51" s="37">
        <v>3238.18</v>
      </c>
      <c r="AW51" s="38">
        <v>1.152E-3</v>
      </c>
      <c r="AY51" s="38">
        <f t="shared" si="12"/>
        <v>4.2257340467179949</v>
      </c>
      <c r="AZ51" s="38">
        <f t="shared" si="13"/>
        <v>0.48000000000000004</v>
      </c>
      <c r="BC51" s="13"/>
      <c r="BD51" s="33">
        <v>3259.17</v>
      </c>
      <c r="BE51" s="34">
        <v>1.152E-3</v>
      </c>
      <c r="BG51" s="34">
        <f t="shared" si="14"/>
        <v>4.2531254078037319</v>
      </c>
      <c r="BH51" s="34">
        <f t="shared" si="15"/>
        <v>0.48000000000000004</v>
      </c>
    </row>
    <row r="52" spans="1:60" x14ac:dyDescent="0.3">
      <c r="A52" s="17">
        <v>0.15326000000000001</v>
      </c>
      <c r="B52" s="7">
        <v>2.0000000000000001E-4</v>
      </c>
      <c r="C52" s="7">
        <v>2.3999999999999998E-3</v>
      </c>
      <c r="E52" s="14">
        <v>3203.49</v>
      </c>
      <c r="F52" s="11">
        <v>1.176E-3</v>
      </c>
      <c r="H52" s="15">
        <f t="shared" si="0"/>
        <v>4.1804645700117442</v>
      </c>
      <c r="I52" s="11">
        <f t="shared" si="1"/>
        <v>0.49000000000000005</v>
      </c>
      <c r="J52" s="20"/>
      <c r="K52" s="19"/>
      <c r="L52" s="21">
        <v>3220.15</v>
      </c>
      <c r="M52" s="3">
        <v>1.176E-3</v>
      </c>
      <c r="O52" s="3">
        <f t="shared" si="2"/>
        <v>4.2022054025838447</v>
      </c>
      <c r="P52" s="3">
        <f t="shared" si="3"/>
        <v>0.49000000000000005</v>
      </c>
      <c r="Q52" s="24"/>
      <c r="R52" s="13"/>
      <c r="S52" s="26">
        <v>3219.53</v>
      </c>
      <c r="T52" s="5">
        <v>1.176E-3</v>
      </c>
      <c r="V52" s="5">
        <f t="shared" si="4"/>
        <v>4.2013963199791204</v>
      </c>
      <c r="W52" s="5">
        <f t="shared" si="5"/>
        <v>0.49000000000000005</v>
      </c>
      <c r="X52" s="24"/>
      <c r="Y52" s="13"/>
      <c r="Z52" s="8">
        <v>3220.46</v>
      </c>
      <c r="AA52" s="8">
        <v>1.176E-3</v>
      </c>
      <c r="AC52" s="9">
        <f t="shared" si="6"/>
        <v>4.2026099438862063</v>
      </c>
      <c r="AD52" s="9">
        <f t="shared" si="7"/>
        <v>0.49000000000000005</v>
      </c>
      <c r="AE52" s="24"/>
      <c r="AF52" s="13"/>
      <c r="AG52" s="31">
        <v>3217.86</v>
      </c>
      <c r="AH52" s="32">
        <v>1.176E-3</v>
      </c>
      <c r="AJ52" s="32">
        <f t="shared" si="8"/>
        <v>4.1992170168341385</v>
      </c>
      <c r="AK52" s="32">
        <f t="shared" si="9"/>
        <v>0.49000000000000005</v>
      </c>
      <c r="AM52" s="13"/>
      <c r="AN52" s="28">
        <v>3217.71</v>
      </c>
      <c r="AO52" s="29">
        <v>1.176E-3</v>
      </c>
      <c r="AQ52" s="29">
        <f t="shared" si="10"/>
        <v>4.1990212710426729</v>
      </c>
      <c r="AR52" s="29">
        <f t="shared" si="11"/>
        <v>0.49000000000000005</v>
      </c>
      <c r="AT52" s="13"/>
      <c r="AV52" s="37">
        <v>3217.76</v>
      </c>
      <c r="AW52" s="38">
        <v>1.176E-3</v>
      </c>
      <c r="AY52" s="38">
        <f t="shared" si="12"/>
        <v>4.1990865196398284</v>
      </c>
      <c r="AZ52" s="38">
        <f t="shared" si="13"/>
        <v>0.49000000000000005</v>
      </c>
      <c r="BC52" s="13"/>
      <c r="BD52" s="33">
        <v>3236.89</v>
      </c>
      <c r="BE52" s="34">
        <v>1.176E-3</v>
      </c>
      <c r="BG52" s="34">
        <f t="shared" si="14"/>
        <v>4.2240506329113918</v>
      </c>
      <c r="BH52" s="34">
        <f t="shared" si="15"/>
        <v>0.49000000000000005</v>
      </c>
    </row>
    <row r="53" spans="1:60" x14ac:dyDescent="0.3">
      <c r="A53" s="17">
        <v>0.15326000000000001</v>
      </c>
      <c r="B53" s="7">
        <v>2.0000000000000001E-4</v>
      </c>
      <c r="C53" s="7">
        <v>2.3999999999999998E-3</v>
      </c>
      <c r="E53" s="14">
        <v>3183.8</v>
      </c>
      <c r="F53" s="11">
        <v>1.1999999999999999E-3</v>
      </c>
      <c r="H53" s="15">
        <f t="shared" si="0"/>
        <v>4.1547696724520424</v>
      </c>
      <c r="I53" s="11">
        <f t="shared" si="1"/>
        <v>0.5</v>
      </c>
      <c r="J53" s="20"/>
      <c r="K53" s="19"/>
      <c r="L53" s="21">
        <v>3199.23</v>
      </c>
      <c r="M53" s="3">
        <v>1.1999999999999999E-3</v>
      </c>
      <c r="O53" s="3">
        <f t="shared" si="2"/>
        <v>4.1749053895341248</v>
      </c>
      <c r="P53" s="3">
        <f t="shared" si="3"/>
        <v>0.5</v>
      </c>
      <c r="Q53" s="24"/>
      <c r="R53" s="13"/>
      <c r="S53" s="26">
        <v>3198.82</v>
      </c>
      <c r="T53" s="5">
        <v>1.1999999999999999E-3</v>
      </c>
      <c r="V53" s="5">
        <f t="shared" si="4"/>
        <v>4.174370351037453</v>
      </c>
      <c r="W53" s="5">
        <f t="shared" si="5"/>
        <v>0.5</v>
      </c>
      <c r="X53" s="24"/>
      <c r="Y53" s="13"/>
      <c r="Z53" s="8">
        <v>3199.33</v>
      </c>
      <c r="AA53" s="8">
        <v>1.1999999999999999E-3</v>
      </c>
      <c r="AC53" s="9">
        <f t="shared" si="6"/>
        <v>4.1750358867284358</v>
      </c>
      <c r="AD53" s="9">
        <f t="shared" si="7"/>
        <v>0.5</v>
      </c>
      <c r="AE53" s="24"/>
      <c r="AF53" s="13"/>
      <c r="AG53" s="31">
        <v>3197.85</v>
      </c>
      <c r="AH53" s="32">
        <v>1.1999999999999999E-3</v>
      </c>
      <c r="AJ53" s="32">
        <f t="shared" si="8"/>
        <v>4.173104528252642</v>
      </c>
      <c r="AK53" s="32">
        <f t="shared" si="9"/>
        <v>0.5</v>
      </c>
      <c r="AM53" s="13"/>
      <c r="AN53" s="28">
        <v>3197.75</v>
      </c>
      <c r="AO53" s="29">
        <v>1.1999999999999999E-3</v>
      </c>
      <c r="AQ53" s="29">
        <f t="shared" si="10"/>
        <v>4.1729740310583328</v>
      </c>
      <c r="AR53" s="29">
        <f t="shared" si="11"/>
        <v>0.5</v>
      </c>
      <c r="AT53" s="13"/>
      <c r="AV53" s="37">
        <v>3197.85</v>
      </c>
      <c r="AW53" s="38">
        <v>1.1999999999999999E-3</v>
      </c>
      <c r="AY53" s="38">
        <f t="shared" si="12"/>
        <v>4.173104528252642</v>
      </c>
      <c r="AZ53" s="38">
        <f t="shared" si="13"/>
        <v>0.5</v>
      </c>
      <c r="BC53" s="13"/>
      <c r="BD53" s="33">
        <v>3215.23</v>
      </c>
      <c r="BE53" s="34">
        <v>1.1999999999999999E-3</v>
      </c>
      <c r="BG53" s="34">
        <f t="shared" si="14"/>
        <v>4.1957849406237768</v>
      </c>
      <c r="BH53" s="34">
        <f t="shared" si="15"/>
        <v>0.5</v>
      </c>
    </row>
    <row r="54" spans="1:60" x14ac:dyDescent="0.3">
      <c r="A54" s="17">
        <v>0.15326000000000001</v>
      </c>
      <c r="B54" s="7">
        <v>2.0000000000000001E-4</v>
      </c>
      <c r="C54" s="7">
        <v>2.3999999999999998E-3</v>
      </c>
      <c r="E54" s="14">
        <v>3164.56</v>
      </c>
      <c r="F54" s="11">
        <v>1.224E-3</v>
      </c>
      <c r="H54" s="15">
        <f t="shared" si="0"/>
        <v>4.1296620122667367</v>
      </c>
      <c r="I54" s="11">
        <f t="shared" si="1"/>
        <v>0.51</v>
      </c>
      <c r="J54" s="20"/>
      <c r="K54" s="19"/>
      <c r="L54" s="21">
        <v>3178.94</v>
      </c>
      <c r="M54" s="3">
        <v>1.224E-3</v>
      </c>
      <c r="O54" s="3">
        <f t="shared" si="2"/>
        <v>4.1484275088085605</v>
      </c>
      <c r="P54" s="3">
        <f t="shared" si="3"/>
        <v>0.51</v>
      </c>
      <c r="Q54" s="24"/>
      <c r="R54" s="13"/>
      <c r="S54" s="26">
        <v>3178.79</v>
      </c>
      <c r="T54" s="5">
        <v>1.224E-3</v>
      </c>
      <c r="V54" s="5">
        <f t="shared" si="4"/>
        <v>4.1482317630170948</v>
      </c>
      <c r="W54" s="5">
        <f t="shared" si="5"/>
        <v>0.51</v>
      </c>
      <c r="X54" s="24"/>
      <c r="Y54" s="13"/>
      <c r="Z54" s="8">
        <v>3178.94</v>
      </c>
      <c r="AA54" s="8">
        <v>1.224E-3</v>
      </c>
      <c r="AC54" s="9">
        <f t="shared" si="6"/>
        <v>4.1484275088085605</v>
      </c>
      <c r="AD54" s="9">
        <f t="shared" si="7"/>
        <v>0.51</v>
      </c>
      <c r="AE54" s="24"/>
      <c r="AF54" s="13"/>
      <c r="AG54" s="31">
        <v>3178.34</v>
      </c>
      <c r="AH54" s="32">
        <v>1.224E-3</v>
      </c>
      <c r="AJ54" s="32">
        <f t="shared" si="8"/>
        <v>4.1476445256426988</v>
      </c>
      <c r="AK54" s="32">
        <f t="shared" si="9"/>
        <v>0.51</v>
      </c>
      <c r="AM54" s="13"/>
      <c r="AN54" s="28">
        <v>3178.23</v>
      </c>
      <c r="AO54" s="29">
        <v>1.224E-3</v>
      </c>
      <c r="AQ54" s="29">
        <f t="shared" si="10"/>
        <v>4.1475009787289574</v>
      </c>
      <c r="AR54" s="29">
        <f t="shared" si="11"/>
        <v>0.51</v>
      </c>
      <c r="AT54" s="13"/>
      <c r="AV54" s="37">
        <v>3178.34</v>
      </c>
      <c r="AW54" s="38">
        <v>1.224E-3</v>
      </c>
      <c r="AY54" s="38">
        <f t="shared" si="12"/>
        <v>4.1476445256426988</v>
      </c>
      <c r="AZ54" s="38">
        <f t="shared" si="13"/>
        <v>0.51</v>
      </c>
      <c r="BC54" s="13"/>
      <c r="BD54" s="33">
        <v>3194.28</v>
      </c>
      <c r="BE54" s="34">
        <v>1.224E-3</v>
      </c>
      <c r="BG54" s="34">
        <f t="shared" si="14"/>
        <v>4.168445778415764</v>
      </c>
      <c r="BH54" s="34">
        <f t="shared" si="15"/>
        <v>0.51</v>
      </c>
    </row>
    <row r="55" spans="1:60" x14ac:dyDescent="0.3">
      <c r="A55" s="17">
        <v>0.15326000000000001</v>
      </c>
      <c r="B55" s="7">
        <v>2.0000000000000001E-4</v>
      </c>
      <c r="C55" s="7">
        <v>2.3999999999999998E-3</v>
      </c>
      <c r="E55" s="14">
        <v>3145.89</v>
      </c>
      <c r="F55" s="11">
        <v>1.248E-3</v>
      </c>
      <c r="H55" s="15">
        <f t="shared" si="0"/>
        <v>4.1052981860889988</v>
      </c>
      <c r="I55" s="11">
        <f t="shared" si="1"/>
        <v>0.52</v>
      </c>
      <c r="J55" s="20"/>
      <c r="K55" s="19"/>
      <c r="L55" s="21">
        <v>3159.46</v>
      </c>
      <c r="M55" s="3">
        <v>1.248E-3</v>
      </c>
      <c r="O55" s="3">
        <f t="shared" si="2"/>
        <v>4.1230066553569094</v>
      </c>
      <c r="P55" s="3">
        <f t="shared" si="3"/>
        <v>0.52</v>
      </c>
      <c r="Q55" s="24"/>
      <c r="R55" s="13"/>
      <c r="S55" s="26">
        <v>3159.46</v>
      </c>
      <c r="T55" s="5">
        <v>1.248E-3</v>
      </c>
      <c r="V55" s="5">
        <f t="shared" si="4"/>
        <v>4.1230066553569094</v>
      </c>
      <c r="W55" s="5">
        <f t="shared" si="5"/>
        <v>0.52</v>
      </c>
      <c r="X55" s="24"/>
      <c r="Y55" s="13"/>
      <c r="Z55" s="8">
        <v>3159.36</v>
      </c>
      <c r="AA55" s="8">
        <v>1.248E-3</v>
      </c>
      <c r="AC55" s="9">
        <f t="shared" si="6"/>
        <v>4.1228761581626001</v>
      </c>
      <c r="AD55" s="9">
        <f t="shared" si="7"/>
        <v>0.52</v>
      </c>
      <c r="AE55" s="24"/>
      <c r="AF55" s="13"/>
      <c r="AG55" s="31">
        <v>3159.36</v>
      </c>
      <c r="AH55" s="32">
        <v>1.248E-3</v>
      </c>
      <c r="AJ55" s="32">
        <f t="shared" si="8"/>
        <v>4.1228761581626001</v>
      </c>
      <c r="AK55" s="32">
        <f t="shared" si="9"/>
        <v>0.52</v>
      </c>
      <c r="AM55" s="13"/>
      <c r="AN55" s="28">
        <v>3159.28</v>
      </c>
      <c r="AO55" s="29">
        <v>1.248E-3</v>
      </c>
      <c r="AQ55" s="29">
        <f t="shared" si="10"/>
        <v>4.1227717604071517</v>
      </c>
      <c r="AR55" s="29">
        <f t="shared" si="11"/>
        <v>0.52</v>
      </c>
      <c r="AT55" s="13"/>
      <c r="AV55" s="37">
        <v>3159.36</v>
      </c>
      <c r="AW55" s="38">
        <v>1.248E-3</v>
      </c>
      <c r="AY55" s="38">
        <f t="shared" si="12"/>
        <v>4.1228761581626001</v>
      </c>
      <c r="AZ55" s="38">
        <f t="shared" si="13"/>
        <v>0.52</v>
      </c>
      <c r="BC55" s="13"/>
      <c r="BD55" s="33">
        <v>3174.04</v>
      </c>
      <c r="BE55" s="34">
        <v>1.248E-3</v>
      </c>
      <c r="BG55" s="34">
        <f t="shared" si="14"/>
        <v>4.1420331462873552</v>
      </c>
      <c r="BH55" s="34">
        <f t="shared" si="15"/>
        <v>0.52</v>
      </c>
    </row>
    <row r="56" spans="1:60" x14ac:dyDescent="0.3">
      <c r="A56" s="17">
        <v>0.15326000000000001</v>
      </c>
      <c r="B56" s="7">
        <v>2.0000000000000001E-4</v>
      </c>
      <c r="C56" s="7">
        <v>2.3999999999999998E-3</v>
      </c>
      <c r="E56" s="14">
        <v>3127.69</v>
      </c>
      <c r="F56" s="11">
        <v>1.2719999999999999E-3</v>
      </c>
      <c r="H56" s="15">
        <f t="shared" si="0"/>
        <v>4.0815476967245203</v>
      </c>
      <c r="I56" s="11">
        <f t="shared" si="1"/>
        <v>0.53</v>
      </c>
      <c r="J56" s="20"/>
      <c r="K56" s="19"/>
      <c r="L56" s="21">
        <v>3140.61</v>
      </c>
      <c r="M56" s="3">
        <v>1.2719999999999999E-3</v>
      </c>
      <c r="O56" s="3">
        <f t="shared" si="2"/>
        <v>4.0984079342294146</v>
      </c>
      <c r="P56" s="3">
        <f t="shared" si="3"/>
        <v>0.53</v>
      </c>
      <c r="Q56" s="24"/>
      <c r="R56" s="13"/>
      <c r="S56" s="26">
        <v>3140.8</v>
      </c>
      <c r="T56" s="5">
        <v>1.2719999999999999E-3</v>
      </c>
      <c r="V56" s="5">
        <f t="shared" si="4"/>
        <v>4.0986558788986036</v>
      </c>
      <c r="W56" s="5">
        <f t="shared" si="5"/>
        <v>0.53</v>
      </c>
      <c r="X56" s="24"/>
      <c r="Y56" s="13"/>
      <c r="Z56" s="8">
        <v>3140.56</v>
      </c>
      <c r="AA56" s="8">
        <v>1.2719999999999999E-3</v>
      </c>
      <c r="AC56" s="9">
        <f t="shared" si="6"/>
        <v>4.0983426856322591</v>
      </c>
      <c r="AD56" s="9">
        <f t="shared" si="7"/>
        <v>0.53</v>
      </c>
      <c r="AE56" s="24"/>
      <c r="AF56" s="13"/>
      <c r="AG56" s="31">
        <v>3140.8</v>
      </c>
      <c r="AH56" s="32">
        <v>1.2719999999999999E-3</v>
      </c>
      <c r="AJ56" s="32">
        <f t="shared" si="8"/>
        <v>4.0986558788986036</v>
      </c>
      <c r="AK56" s="32">
        <f t="shared" si="9"/>
        <v>0.53</v>
      </c>
      <c r="AM56" s="13"/>
      <c r="AN56" s="28">
        <v>3140.8</v>
      </c>
      <c r="AO56" s="29">
        <v>1.2719999999999999E-3</v>
      </c>
      <c r="AQ56" s="29">
        <f t="shared" si="10"/>
        <v>4.0986558788986036</v>
      </c>
      <c r="AR56" s="29">
        <f t="shared" si="11"/>
        <v>0.53</v>
      </c>
      <c r="AT56" s="13"/>
      <c r="AV56" s="37">
        <v>3140.85</v>
      </c>
      <c r="AW56" s="38">
        <v>1.2719999999999999E-3</v>
      </c>
      <c r="AY56" s="38">
        <f t="shared" si="12"/>
        <v>4.0987211274957591</v>
      </c>
      <c r="AZ56" s="38">
        <f t="shared" si="13"/>
        <v>0.53</v>
      </c>
      <c r="BC56" s="13"/>
      <c r="BD56" s="33">
        <v>3154.47</v>
      </c>
      <c r="BE56" s="34">
        <v>1.2719999999999999E-3</v>
      </c>
      <c r="BG56" s="34">
        <f t="shared" si="14"/>
        <v>4.1164948453608243</v>
      </c>
      <c r="BH56" s="34">
        <f t="shared" si="15"/>
        <v>0.53</v>
      </c>
    </row>
    <row r="57" spans="1:60" x14ac:dyDescent="0.3">
      <c r="A57" s="17">
        <v>0.15326000000000001</v>
      </c>
      <c r="B57" s="7">
        <v>2.0000000000000001E-4</v>
      </c>
      <c r="C57" s="7">
        <v>2.3999999999999998E-3</v>
      </c>
      <c r="E57" s="14">
        <v>3109.89</v>
      </c>
      <c r="F57" s="11">
        <v>1.2960000000000001E-3</v>
      </c>
      <c r="H57" s="15">
        <f t="shared" si="0"/>
        <v>4.0583191961372833</v>
      </c>
      <c r="I57" s="11">
        <f t="shared" si="1"/>
        <v>0.54</v>
      </c>
      <c r="J57" s="20"/>
      <c r="K57" s="19"/>
      <c r="L57" s="21">
        <v>3122.51</v>
      </c>
      <c r="M57" s="3">
        <v>1.2960000000000001E-3</v>
      </c>
      <c r="O57" s="3">
        <f t="shared" si="2"/>
        <v>4.0747879420592463</v>
      </c>
      <c r="P57" s="3">
        <f t="shared" si="3"/>
        <v>0.54</v>
      </c>
      <c r="Q57" s="24"/>
      <c r="R57" s="13"/>
      <c r="S57" s="26">
        <v>3122.71</v>
      </c>
      <c r="T57" s="5">
        <v>1.2960000000000001E-3</v>
      </c>
      <c r="V57" s="5">
        <f t="shared" si="4"/>
        <v>4.0750489364478666</v>
      </c>
      <c r="W57" s="5">
        <f t="shared" si="5"/>
        <v>0.54</v>
      </c>
      <c r="X57" s="24"/>
      <c r="Y57" s="13"/>
      <c r="Z57" s="8">
        <v>3122.51</v>
      </c>
      <c r="AA57" s="8">
        <v>1.2960000000000001E-3</v>
      </c>
      <c r="AC57" s="9">
        <f t="shared" si="6"/>
        <v>4.0747879420592463</v>
      </c>
      <c r="AD57" s="9">
        <f t="shared" si="7"/>
        <v>0.54</v>
      </c>
      <c r="AE57" s="24"/>
      <c r="AF57" s="13"/>
      <c r="AG57" s="31">
        <v>3122.8</v>
      </c>
      <c r="AH57" s="32">
        <v>1.2960000000000001E-3</v>
      </c>
      <c r="AJ57" s="32">
        <f t="shared" si="8"/>
        <v>4.0751663839227463</v>
      </c>
      <c r="AK57" s="32">
        <f t="shared" si="9"/>
        <v>0.54</v>
      </c>
      <c r="AM57" s="13"/>
      <c r="AN57" s="28">
        <v>3122.8</v>
      </c>
      <c r="AO57" s="29">
        <v>1.2960000000000001E-3</v>
      </c>
      <c r="AQ57" s="29">
        <f t="shared" si="10"/>
        <v>4.0751663839227463</v>
      </c>
      <c r="AR57" s="29">
        <f t="shared" si="11"/>
        <v>0.54</v>
      </c>
      <c r="AT57" s="13"/>
      <c r="AV57" s="37">
        <v>3122.8</v>
      </c>
      <c r="AW57" s="38">
        <v>1.2960000000000001E-3</v>
      </c>
      <c r="AY57" s="38">
        <f t="shared" si="12"/>
        <v>4.0751663839227463</v>
      </c>
      <c r="AZ57" s="38">
        <f t="shared" si="13"/>
        <v>0.54</v>
      </c>
      <c r="BC57" s="13"/>
      <c r="BD57" s="33">
        <v>3135.53</v>
      </c>
      <c r="BE57" s="34">
        <v>1.2960000000000001E-3</v>
      </c>
      <c r="BG57" s="34">
        <f t="shared" si="14"/>
        <v>4.0917786767584499</v>
      </c>
      <c r="BH57" s="34">
        <f t="shared" si="15"/>
        <v>0.54</v>
      </c>
    </row>
    <row r="58" spans="1:60" x14ac:dyDescent="0.3">
      <c r="A58" s="17">
        <v>0.15326000000000001</v>
      </c>
      <c r="B58" s="7">
        <v>2.0000000000000001E-4</v>
      </c>
      <c r="C58" s="7">
        <v>2.3999999999999998E-3</v>
      </c>
      <c r="E58" s="14">
        <v>3092.58</v>
      </c>
      <c r="F58" s="11">
        <v>1.32E-3</v>
      </c>
      <c r="H58" s="15">
        <f t="shared" si="0"/>
        <v>4.0357301318021666</v>
      </c>
      <c r="I58" s="11">
        <f t="shared" si="1"/>
        <v>0.55000000000000004</v>
      </c>
      <c r="J58" s="20"/>
      <c r="K58" s="19"/>
      <c r="L58" s="21">
        <v>3104.96</v>
      </c>
      <c r="M58" s="3">
        <v>1.32E-3</v>
      </c>
      <c r="O58" s="3">
        <f t="shared" si="2"/>
        <v>4.0518856844577842</v>
      </c>
      <c r="P58" s="3">
        <f t="shared" si="3"/>
        <v>0.55000000000000004</v>
      </c>
      <c r="Q58" s="24"/>
      <c r="R58" s="13"/>
      <c r="S58" s="26">
        <v>3105.2</v>
      </c>
      <c r="T58" s="5">
        <v>1.32E-3</v>
      </c>
      <c r="V58" s="5">
        <f t="shared" si="4"/>
        <v>4.0521988777241287</v>
      </c>
      <c r="W58" s="5">
        <f t="shared" si="5"/>
        <v>0.55000000000000004</v>
      </c>
      <c r="X58" s="24"/>
      <c r="Y58" s="13"/>
      <c r="Z58" s="8">
        <v>3104.96</v>
      </c>
      <c r="AA58" s="8">
        <v>1.32E-3</v>
      </c>
      <c r="AC58" s="9">
        <f t="shared" si="6"/>
        <v>4.0518856844577842</v>
      </c>
      <c r="AD58" s="9">
        <f t="shared" si="7"/>
        <v>0.55000000000000004</v>
      </c>
      <c r="AE58" s="24"/>
      <c r="AF58" s="13"/>
      <c r="AG58" s="31">
        <v>3105.25</v>
      </c>
      <c r="AH58" s="32">
        <v>1.32E-3</v>
      </c>
      <c r="AJ58" s="32">
        <f t="shared" si="8"/>
        <v>4.0522641263212842</v>
      </c>
      <c r="AK58" s="32">
        <f t="shared" si="9"/>
        <v>0.55000000000000004</v>
      </c>
      <c r="AM58" s="13"/>
      <c r="AN58" s="28">
        <v>3105.25</v>
      </c>
      <c r="AO58" s="29">
        <v>1.32E-3</v>
      </c>
      <c r="AQ58" s="29">
        <f t="shared" si="10"/>
        <v>4.0522641263212842</v>
      </c>
      <c r="AR58" s="29">
        <f t="shared" si="11"/>
        <v>0.55000000000000004</v>
      </c>
      <c r="AT58" s="13"/>
      <c r="AV58" s="37">
        <v>3105.15</v>
      </c>
      <c r="AW58" s="38">
        <v>1.32E-3</v>
      </c>
      <c r="AY58" s="38">
        <f t="shared" si="12"/>
        <v>4.0521336291269741</v>
      </c>
      <c r="AZ58" s="38">
        <f t="shared" si="13"/>
        <v>0.55000000000000004</v>
      </c>
      <c r="BC58" s="13"/>
      <c r="BD58" s="33">
        <v>3117.17</v>
      </c>
      <c r="BE58" s="34">
        <v>1.32E-3</v>
      </c>
      <c r="BG58" s="34">
        <f t="shared" si="14"/>
        <v>4.0678193918830745</v>
      </c>
      <c r="BH58" s="34">
        <f t="shared" si="15"/>
        <v>0.55000000000000004</v>
      </c>
    </row>
    <row r="59" spans="1:60" x14ac:dyDescent="0.3">
      <c r="A59" s="17">
        <v>0.15326000000000001</v>
      </c>
      <c r="B59" s="7">
        <v>2.0000000000000001E-4</v>
      </c>
      <c r="C59" s="7">
        <v>2.3999999999999998E-3</v>
      </c>
      <c r="E59" s="14">
        <v>3075.74</v>
      </c>
      <c r="F59" s="11">
        <v>1.3439999999999999E-3</v>
      </c>
      <c r="H59" s="15">
        <f t="shared" si="0"/>
        <v>4.0137544042803084</v>
      </c>
      <c r="I59" s="11">
        <f t="shared" si="1"/>
        <v>0.56000000000000005</v>
      </c>
      <c r="J59" s="20"/>
      <c r="K59" s="19"/>
      <c r="L59" s="21">
        <v>3087.9</v>
      </c>
      <c r="M59" s="3">
        <v>1.3439999999999999E-3</v>
      </c>
      <c r="O59" s="3">
        <f t="shared" si="2"/>
        <v>4.0296228631084432</v>
      </c>
      <c r="P59" s="3">
        <f t="shared" si="3"/>
        <v>0.56000000000000005</v>
      </c>
      <c r="Q59" s="24"/>
      <c r="R59" s="13"/>
      <c r="S59" s="26">
        <v>3088.13</v>
      </c>
      <c r="T59" s="5">
        <v>1.3439999999999999E-3</v>
      </c>
      <c r="V59" s="5">
        <f t="shared" si="4"/>
        <v>4.0299230066553564</v>
      </c>
      <c r="W59" s="5">
        <f t="shared" si="5"/>
        <v>0.56000000000000005</v>
      </c>
      <c r="X59" s="24"/>
      <c r="Y59" s="13"/>
      <c r="Z59" s="8">
        <v>3087.99</v>
      </c>
      <c r="AA59" s="8">
        <v>1.3439999999999999E-3</v>
      </c>
      <c r="AC59" s="9">
        <f t="shared" si="6"/>
        <v>4.029740310583322</v>
      </c>
      <c r="AD59" s="9">
        <f t="shared" si="7"/>
        <v>0.56000000000000005</v>
      </c>
      <c r="AE59" s="24"/>
      <c r="AF59" s="13"/>
      <c r="AG59" s="31">
        <v>3088.09</v>
      </c>
      <c r="AH59" s="32">
        <v>1.3439999999999999E-3</v>
      </c>
      <c r="AJ59" s="32">
        <f t="shared" si="8"/>
        <v>4.0298708077776331</v>
      </c>
      <c r="AK59" s="32">
        <f t="shared" si="9"/>
        <v>0.56000000000000005</v>
      </c>
      <c r="AM59" s="13"/>
      <c r="AN59" s="28">
        <v>3088.09</v>
      </c>
      <c r="AO59" s="29">
        <v>1.3439999999999999E-3</v>
      </c>
      <c r="AQ59" s="29">
        <f t="shared" si="10"/>
        <v>4.0298708077776331</v>
      </c>
      <c r="AR59" s="29">
        <f t="shared" si="11"/>
        <v>0.56000000000000005</v>
      </c>
      <c r="AT59" s="13"/>
      <c r="AV59" s="37">
        <v>3087.99</v>
      </c>
      <c r="AW59" s="38">
        <v>1.3439999999999999E-3</v>
      </c>
      <c r="AY59" s="38">
        <f t="shared" si="12"/>
        <v>4.029740310583322</v>
      </c>
      <c r="AZ59" s="38">
        <f t="shared" si="13"/>
        <v>0.56000000000000005</v>
      </c>
      <c r="BC59" s="13"/>
      <c r="BD59" s="33">
        <v>3099.29</v>
      </c>
      <c r="BE59" s="34">
        <v>1.3439999999999999E-3</v>
      </c>
      <c r="BG59" s="34">
        <f t="shared" si="14"/>
        <v>4.044486493540389</v>
      </c>
      <c r="BH59" s="34">
        <f t="shared" si="15"/>
        <v>0.56000000000000005</v>
      </c>
    </row>
    <row r="60" spans="1:60" x14ac:dyDescent="0.3">
      <c r="A60" s="17">
        <v>0.15326000000000001</v>
      </c>
      <c r="B60" s="7">
        <v>2.0000000000000001E-4</v>
      </c>
      <c r="C60" s="7">
        <v>2.3999999999999998E-3</v>
      </c>
      <c r="E60" s="14">
        <v>3059.32</v>
      </c>
      <c r="F60" s="11">
        <v>1.3680000000000001E-3</v>
      </c>
      <c r="H60" s="15">
        <f t="shared" si="0"/>
        <v>3.9923267649745533</v>
      </c>
      <c r="I60" s="11">
        <f t="shared" si="1"/>
        <v>0.57000000000000006</v>
      </c>
      <c r="J60" s="20"/>
      <c r="K60" s="19"/>
      <c r="L60" s="21">
        <v>3071.3</v>
      </c>
      <c r="M60" s="3">
        <v>1.3680000000000001E-3</v>
      </c>
      <c r="O60" s="3">
        <f t="shared" si="2"/>
        <v>4.0079603288529295</v>
      </c>
      <c r="P60" s="3">
        <f t="shared" si="3"/>
        <v>0.57000000000000006</v>
      </c>
      <c r="Q60" s="24"/>
      <c r="R60" s="13"/>
      <c r="S60" s="26">
        <v>3071.49</v>
      </c>
      <c r="T60" s="5">
        <v>1.3680000000000001E-3</v>
      </c>
      <c r="V60" s="5">
        <f t="shared" si="4"/>
        <v>4.0082082735221194</v>
      </c>
      <c r="W60" s="5">
        <f t="shared" si="5"/>
        <v>0.57000000000000006</v>
      </c>
      <c r="X60" s="24"/>
      <c r="Y60" s="13"/>
      <c r="Z60" s="8">
        <v>3071.39</v>
      </c>
      <c r="AA60" s="8">
        <v>1.3680000000000001E-3</v>
      </c>
      <c r="AC60" s="9">
        <f t="shared" si="6"/>
        <v>4.0080777763278084</v>
      </c>
      <c r="AD60" s="9">
        <f t="shared" si="7"/>
        <v>0.57000000000000006</v>
      </c>
      <c r="AE60" s="24"/>
      <c r="AF60" s="13"/>
      <c r="AG60" s="31">
        <v>3071.44</v>
      </c>
      <c r="AH60" s="32">
        <v>1.3680000000000001E-3</v>
      </c>
      <c r="AJ60" s="32">
        <f t="shared" si="8"/>
        <v>4.0081430249249639</v>
      </c>
      <c r="AK60" s="32">
        <f t="shared" si="9"/>
        <v>0.57000000000000006</v>
      </c>
      <c r="AM60" s="13"/>
      <c r="AN60" s="28">
        <v>3071.35</v>
      </c>
      <c r="AO60" s="29">
        <v>1.3680000000000001E-3</v>
      </c>
      <c r="AQ60" s="29">
        <f t="shared" si="10"/>
        <v>4.0080255774500841</v>
      </c>
      <c r="AR60" s="29">
        <f t="shared" si="11"/>
        <v>0.57000000000000006</v>
      </c>
      <c r="AT60" s="13"/>
      <c r="AV60" s="37">
        <v>3071.21</v>
      </c>
      <c r="AW60" s="38">
        <v>1.3680000000000001E-3</v>
      </c>
      <c r="AY60" s="38">
        <f t="shared" si="12"/>
        <v>4.0078428813780507</v>
      </c>
      <c r="AZ60" s="38">
        <f t="shared" si="13"/>
        <v>0.57000000000000006</v>
      </c>
      <c r="BC60" s="13"/>
      <c r="BD60" s="33">
        <v>3081.85</v>
      </c>
      <c r="BE60" s="34">
        <v>1.3680000000000001E-3</v>
      </c>
      <c r="BG60" s="34">
        <f t="shared" si="14"/>
        <v>4.0217277828526683</v>
      </c>
      <c r="BH60" s="34">
        <f t="shared" si="15"/>
        <v>0.57000000000000006</v>
      </c>
    </row>
    <row r="61" spans="1:60" x14ac:dyDescent="0.3">
      <c r="A61" s="17">
        <v>0.15326000000000001</v>
      </c>
      <c r="B61" s="7">
        <v>2.0000000000000001E-4</v>
      </c>
      <c r="C61" s="7">
        <v>2.3999999999999998E-3</v>
      </c>
      <c r="E61" s="14">
        <v>3043.31</v>
      </c>
      <c r="F61" s="11">
        <v>1.392E-3</v>
      </c>
      <c r="H61" s="15">
        <f t="shared" si="0"/>
        <v>3.9714341641654705</v>
      </c>
      <c r="I61" s="11">
        <f t="shared" si="1"/>
        <v>0.58000000000000007</v>
      </c>
      <c r="J61" s="20"/>
      <c r="K61" s="19"/>
      <c r="L61" s="21">
        <v>3055.12</v>
      </c>
      <c r="M61" s="3">
        <v>1.392E-3</v>
      </c>
      <c r="O61" s="3">
        <f t="shared" si="2"/>
        <v>3.9868458828135194</v>
      </c>
      <c r="P61" s="3">
        <f t="shared" si="3"/>
        <v>0.58000000000000007</v>
      </c>
      <c r="Q61" s="24"/>
      <c r="R61" s="13"/>
      <c r="S61" s="26">
        <v>3055.3</v>
      </c>
      <c r="T61" s="5">
        <v>1.392E-3</v>
      </c>
      <c r="V61" s="5">
        <f t="shared" si="4"/>
        <v>3.9870807777632784</v>
      </c>
      <c r="W61" s="5">
        <f t="shared" si="5"/>
        <v>0.58000000000000007</v>
      </c>
      <c r="X61" s="24"/>
      <c r="Y61" s="13"/>
      <c r="Z61" s="8">
        <v>3055.21</v>
      </c>
      <c r="AA61" s="8">
        <v>1.392E-3</v>
      </c>
      <c r="AC61" s="9">
        <f t="shared" si="6"/>
        <v>3.9869633302883991</v>
      </c>
      <c r="AD61" s="9">
        <f t="shared" si="7"/>
        <v>0.58000000000000007</v>
      </c>
      <c r="AE61" s="24"/>
      <c r="AF61" s="13"/>
      <c r="AG61" s="31">
        <v>3055.16</v>
      </c>
      <c r="AH61" s="32">
        <v>1.392E-3</v>
      </c>
      <c r="AJ61" s="32">
        <f t="shared" si="8"/>
        <v>3.9868980816912436</v>
      </c>
      <c r="AK61" s="32">
        <f t="shared" si="9"/>
        <v>0.58000000000000007</v>
      </c>
      <c r="AM61" s="13"/>
      <c r="AN61" s="28">
        <v>3055.07</v>
      </c>
      <c r="AO61" s="29">
        <v>1.392E-3</v>
      </c>
      <c r="AQ61" s="29">
        <f t="shared" si="10"/>
        <v>3.9867806342163647</v>
      </c>
      <c r="AR61" s="29">
        <f t="shared" si="11"/>
        <v>0.58000000000000007</v>
      </c>
      <c r="AT61" s="13"/>
      <c r="AV61" s="37">
        <v>3054.83</v>
      </c>
      <c r="AW61" s="38">
        <v>1.392E-3</v>
      </c>
      <c r="AY61" s="38">
        <f t="shared" si="12"/>
        <v>3.9864674409500194</v>
      </c>
      <c r="AZ61" s="38">
        <f t="shared" si="13"/>
        <v>0.58000000000000007</v>
      </c>
      <c r="BC61" s="13"/>
      <c r="BD61" s="33">
        <v>3064.88</v>
      </c>
      <c r="BE61" s="34">
        <v>1.392E-3</v>
      </c>
      <c r="BG61" s="34">
        <f t="shared" si="14"/>
        <v>3.9995824089782075</v>
      </c>
      <c r="BH61" s="34">
        <f t="shared" si="15"/>
        <v>0.58000000000000007</v>
      </c>
    </row>
    <row r="62" spans="1:60" x14ac:dyDescent="0.3">
      <c r="A62" s="17">
        <v>0.15326000000000001</v>
      </c>
      <c r="B62" s="7">
        <v>2.0000000000000001E-4</v>
      </c>
      <c r="C62" s="7">
        <v>2.3999999999999998E-3</v>
      </c>
      <c r="E62" s="14">
        <v>3027.73</v>
      </c>
      <c r="F62" s="11">
        <v>1.4159999999999999E-3</v>
      </c>
      <c r="H62" s="15">
        <f t="shared" si="0"/>
        <v>3.9511027012919224</v>
      </c>
      <c r="I62" s="11">
        <f t="shared" si="1"/>
        <v>0.59000000000000008</v>
      </c>
      <c r="J62" s="20"/>
      <c r="K62" s="19"/>
      <c r="L62" s="21">
        <v>3039.24</v>
      </c>
      <c r="M62" s="3">
        <v>1.4159999999999999E-3</v>
      </c>
      <c r="O62" s="3">
        <f t="shared" si="2"/>
        <v>3.9661229283570396</v>
      </c>
      <c r="P62" s="3">
        <f t="shared" si="3"/>
        <v>0.59000000000000008</v>
      </c>
      <c r="Q62" s="24"/>
      <c r="R62" s="13"/>
      <c r="S62" s="26">
        <v>3039.42</v>
      </c>
      <c r="T62" s="5">
        <v>1.4159999999999999E-3</v>
      </c>
      <c r="V62" s="5">
        <f t="shared" si="4"/>
        <v>3.9663578233067991</v>
      </c>
      <c r="W62" s="5">
        <f t="shared" si="5"/>
        <v>0.59000000000000008</v>
      </c>
      <c r="X62" s="24"/>
      <c r="Y62" s="13"/>
      <c r="Z62" s="8">
        <v>3039.42</v>
      </c>
      <c r="AA62" s="8">
        <v>1.4159999999999999E-3</v>
      </c>
      <c r="AC62" s="9">
        <f t="shared" si="6"/>
        <v>3.9663578233067991</v>
      </c>
      <c r="AD62" s="9">
        <f t="shared" si="7"/>
        <v>0.59000000000000008</v>
      </c>
      <c r="AE62" s="24"/>
      <c r="AF62" s="13"/>
      <c r="AG62" s="31">
        <v>3039.33</v>
      </c>
      <c r="AH62" s="32">
        <v>1.4159999999999999E-3</v>
      </c>
      <c r="AJ62" s="32">
        <f t="shared" si="8"/>
        <v>3.9662403758319194</v>
      </c>
      <c r="AK62" s="32">
        <f t="shared" si="9"/>
        <v>0.59000000000000008</v>
      </c>
      <c r="AM62" s="13"/>
      <c r="AN62" s="28">
        <v>3039.15</v>
      </c>
      <c r="AO62" s="29">
        <v>1.4159999999999999E-3</v>
      </c>
      <c r="AQ62" s="29">
        <f t="shared" si="10"/>
        <v>3.9660054808821616</v>
      </c>
      <c r="AR62" s="29">
        <f t="shared" si="11"/>
        <v>0.59000000000000008</v>
      </c>
      <c r="AT62" s="13"/>
      <c r="AV62" s="37">
        <v>3038.94</v>
      </c>
      <c r="AW62" s="38">
        <v>1.4159999999999999E-3</v>
      </c>
      <c r="AY62" s="38">
        <f t="shared" si="12"/>
        <v>3.9657314367741092</v>
      </c>
      <c r="AZ62" s="38">
        <f t="shared" si="13"/>
        <v>0.59000000000000008</v>
      </c>
      <c r="BC62" s="13"/>
      <c r="BD62" s="33">
        <v>3048.28</v>
      </c>
      <c r="BE62" s="34">
        <v>1.4159999999999999E-3</v>
      </c>
      <c r="BG62" s="34">
        <f t="shared" si="14"/>
        <v>3.9779198747226938</v>
      </c>
      <c r="BH62" s="34">
        <f t="shared" si="15"/>
        <v>0.59000000000000008</v>
      </c>
    </row>
    <row r="63" spans="1:60" x14ac:dyDescent="0.3">
      <c r="A63" s="17">
        <v>0.15326000000000001</v>
      </c>
      <c r="B63" s="7">
        <v>2.0000000000000001E-4</v>
      </c>
      <c r="C63" s="7">
        <v>2.3999999999999998E-3</v>
      </c>
      <c r="E63" s="14">
        <v>3012.5</v>
      </c>
      <c r="F63" s="11">
        <v>1.4400000000000001E-3</v>
      </c>
      <c r="H63" s="15">
        <f t="shared" si="0"/>
        <v>3.9312279785984603</v>
      </c>
      <c r="I63" s="11">
        <f t="shared" si="1"/>
        <v>0.60000000000000009</v>
      </c>
      <c r="J63" s="20"/>
      <c r="K63" s="19"/>
      <c r="L63" s="21">
        <v>3023.8</v>
      </c>
      <c r="M63" s="3">
        <v>1.4400000000000001E-3</v>
      </c>
      <c r="O63" s="3">
        <f t="shared" si="2"/>
        <v>3.9459741615555268</v>
      </c>
      <c r="P63" s="3">
        <f t="shared" si="3"/>
        <v>0.60000000000000009</v>
      </c>
      <c r="Q63" s="24"/>
      <c r="R63" s="13"/>
      <c r="S63" s="26">
        <v>3023.98</v>
      </c>
      <c r="T63" s="5">
        <v>1.4400000000000001E-3</v>
      </c>
      <c r="V63" s="5">
        <f t="shared" si="4"/>
        <v>3.946209056505285</v>
      </c>
      <c r="W63" s="5">
        <f t="shared" si="5"/>
        <v>0.60000000000000009</v>
      </c>
      <c r="X63" s="24"/>
      <c r="Y63" s="13"/>
      <c r="Z63" s="8">
        <v>3023.98</v>
      </c>
      <c r="AA63" s="8">
        <v>1.4400000000000001E-3</v>
      </c>
      <c r="AC63" s="9">
        <f t="shared" si="6"/>
        <v>3.946209056505285</v>
      </c>
      <c r="AD63" s="9">
        <f t="shared" si="7"/>
        <v>0.60000000000000009</v>
      </c>
      <c r="AE63" s="24"/>
      <c r="AF63" s="13"/>
      <c r="AG63" s="31">
        <v>3023.8</v>
      </c>
      <c r="AH63" s="32">
        <v>1.4400000000000001E-3</v>
      </c>
      <c r="AJ63" s="32">
        <f t="shared" si="8"/>
        <v>3.9459741615555268</v>
      </c>
      <c r="AK63" s="32">
        <f t="shared" si="9"/>
        <v>0.60000000000000009</v>
      </c>
      <c r="AM63" s="13"/>
      <c r="AN63" s="28">
        <v>3023.71</v>
      </c>
      <c r="AO63" s="29">
        <v>1.4400000000000001E-3</v>
      </c>
      <c r="AQ63" s="29">
        <f t="shared" si="10"/>
        <v>3.9458567140806471</v>
      </c>
      <c r="AR63" s="29">
        <f t="shared" si="11"/>
        <v>0.60000000000000009</v>
      </c>
      <c r="AT63" s="13"/>
      <c r="AV63" s="37">
        <v>3023.43</v>
      </c>
      <c r="AW63" s="38">
        <v>1.4400000000000001E-3</v>
      </c>
      <c r="AY63" s="38">
        <f t="shared" si="12"/>
        <v>3.9454913219365779</v>
      </c>
      <c r="AZ63" s="38">
        <f t="shared" si="13"/>
        <v>0.60000000000000009</v>
      </c>
      <c r="BC63" s="13"/>
      <c r="BD63" s="33">
        <v>3032.19</v>
      </c>
      <c r="BE63" s="34">
        <v>1.4400000000000001E-3</v>
      </c>
      <c r="BG63" s="34">
        <f t="shared" si="14"/>
        <v>3.9569228761581625</v>
      </c>
      <c r="BH63" s="34">
        <f t="shared" si="15"/>
        <v>0.60000000000000009</v>
      </c>
    </row>
    <row r="64" spans="1:60" x14ac:dyDescent="0.3">
      <c r="A64" s="17">
        <v>0.15326000000000001</v>
      </c>
      <c r="B64" s="7">
        <v>2.0000000000000001E-4</v>
      </c>
      <c r="C64" s="7">
        <v>2.3999999999999998E-3</v>
      </c>
      <c r="E64" s="14">
        <v>2997.71</v>
      </c>
      <c r="F64" s="11">
        <v>1.464E-3</v>
      </c>
      <c r="H64" s="15">
        <f t="shared" si="0"/>
        <v>3.9119274435599634</v>
      </c>
      <c r="I64" s="11">
        <f t="shared" si="1"/>
        <v>0.6100000000000001</v>
      </c>
      <c r="J64" s="20"/>
      <c r="K64" s="19"/>
      <c r="L64" s="21">
        <v>3008.78</v>
      </c>
      <c r="M64" s="3">
        <v>1.464E-3</v>
      </c>
      <c r="O64" s="3">
        <f t="shared" si="2"/>
        <v>3.9263734829701162</v>
      </c>
      <c r="P64" s="3">
        <f t="shared" si="3"/>
        <v>0.6100000000000001</v>
      </c>
      <c r="Q64" s="24"/>
      <c r="R64" s="13"/>
      <c r="S64" s="26">
        <v>3008.97</v>
      </c>
      <c r="T64" s="5">
        <v>1.464E-3</v>
      </c>
      <c r="V64" s="5">
        <f t="shared" si="4"/>
        <v>3.9266214276393052</v>
      </c>
      <c r="W64" s="5">
        <f t="shared" si="5"/>
        <v>0.6100000000000001</v>
      </c>
      <c r="X64" s="24"/>
      <c r="Y64" s="13"/>
      <c r="Z64" s="8">
        <v>3008.97</v>
      </c>
      <c r="AA64" s="8">
        <v>1.464E-3</v>
      </c>
      <c r="AC64" s="9">
        <f t="shared" si="6"/>
        <v>3.9266214276393052</v>
      </c>
      <c r="AD64" s="9">
        <f t="shared" si="7"/>
        <v>0.6100000000000001</v>
      </c>
      <c r="AE64" s="24"/>
      <c r="AF64" s="13"/>
      <c r="AG64" s="31">
        <v>3008.74</v>
      </c>
      <c r="AH64" s="32">
        <v>1.464E-3</v>
      </c>
      <c r="AJ64" s="32">
        <f t="shared" si="8"/>
        <v>3.9263212840923916</v>
      </c>
      <c r="AK64" s="32">
        <f t="shared" si="9"/>
        <v>0.6100000000000001</v>
      </c>
      <c r="AM64" s="13"/>
      <c r="AN64" s="28">
        <v>3008.6</v>
      </c>
      <c r="AO64" s="29">
        <v>1.464E-3</v>
      </c>
      <c r="AQ64" s="29">
        <f t="shared" si="10"/>
        <v>3.9261385880203576</v>
      </c>
      <c r="AR64" s="29">
        <f t="shared" si="11"/>
        <v>0.6100000000000001</v>
      </c>
      <c r="AT64" s="13"/>
      <c r="AV64" s="37">
        <v>3008.33</v>
      </c>
      <c r="AW64" s="38">
        <v>1.464E-3</v>
      </c>
      <c r="AY64" s="38">
        <f t="shared" si="12"/>
        <v>3.9257862455957198</v>
      </c>
      <c r="AZ64" s="38">
        <f t="shared" si="13"/>
        <v>0.6100000000000001</v>
      </c>
      <c r="BC64" s="13"/>
      <c r="BD64" s="33">
        <v>3016.59</v>
      </c>
      <c r="BE64" s="34">
        <v>1.464E-3</v>
      </c>
      <c r="BG64" s="34">
        <f t="shared" si="14"/>
        <v>3.9365653138457524</v>
      </c>
      <c r="BH64" s="34">
        <f t="shared" si="15"/>
        <v>0.6100000000000001</v>
      </c>
    </row>
    <row r="65" spans="1:60" x14ac:dyDescent="0.3">
      <c r="A65" s="17">
        <v>0.15326000000000001</v>
      </c>
      <c r="B65" s="7">
        <v>2.0000000000000001E-4</v>
      </c>
      <c r="C65" s="7">
        <v>2.3999999999999998E-3</v>
      </c>
      <c r="E65" s="14">
        <v>2983.32</v>
      </c>
      <c r="F65" s="11">
        <v>1.488E-3</v>
      </c>
      <c r="H65" s="15">
        <f t="shared" si="0"/>
        <v>3.8931488972987083</v>
      </c>
      <c r="I65" s="11">
        <f t="shared" si="1"/>
        <v>0.62</v>
      </c>
      <c r="J65" s="20"/>
      <c r="K65" s="19"/>
      <c r="L65" s="21">
        <v>2994.1</v>
      </c>
      <c r="M65" s="3">
        <v>1.488E-3</v>
      </c>
      <c r="O65" s="3">
        <f t="shared" si="2"/>
        <v>3.9072164948453607</v>
      </c>
      <c r="P65" s="3">
        <f t="shared" si="3"/>
        <v>0.62</v>
      </c>
      <c r="Q65" s="24"/>
      <c r="R65" s="13"/>
      <c r="S65" s="26">
        <v>2994.28</v>
      </c>
      <c r="T65" s="5">
        <v>1.488E-3</v>
      </c>
      <c r="V65" s="5">
        <f t="shared" si="4"/>
        <v>3.9074513897951197</v>
      </c>
      <c r="W65" s="5">
        <f t="shared" si="5"/>
        <v>0.62</v>
      </c>
      <c r="X65" s="24"/>
      <c r="Y65" s="13"/>
      <c r="Z65" s="8">
        <v>2994.28</v>
      </c>
      <c r="AA65" s="8">
        <v>1.488E-3</v>
      </c>
      <c r="AC65" s="9">
        <f t="shared" si="6"/>
        <v>3.9074513897951197</v>
      </c>
      <c r="AD65" s="9">
        <f t="shared" si="7"/>
        <v>0.62</v>
      </c>
      <c r="AE65" s="24"/>
      <c r="AF65" s="13"/>
      <c r="AG65" s="31">
        <v>2994.06</v>
      </c>
      <c r="AH65" s="32">
        <v>1.488E-3</v>
      </c>
      <c r="AJ65" s="32">
        <f t="shared" si="8"/>
        <v>3.9071642959676365</v>
      </c>
      <c r="AK65" s="32">
        <f t="shared" si="9"/>
        <v>0.62</v>
      </c>
      <c r="AM65" s="13"/>
      <c r="AN65" s="28">
        <v>2993.88</v>
      </c>
      <c r="AO65" s="29">
        <v>1.488E-3</v>
      </c>
      <c r="AQ65" s="29">
        <f t="shared" si="10"/>
        <v>3.9069294010178783</v>
      </c>
      <c r="AR65" s="29">
        <f t="shared" si="11"/>
        <v>0.62</v>
      </c>
      <c r="AT65" s="13"/>
      <c r="AV65" s="37">
        <v>2993.61</v>
      </c>
      <c r="AW65" s="38">
        <v>1.488E-3</v>
      </c>
      <c r="AY65" s="38">
        <f t="shared" si="12"/>
        <v>3.9065770585932404</v>
      </c>
      <c r="AZ65" s="38">
        <f t="shared" si="13"/>
        <v>0.62</v>
      </c>
      <c r="BC65" s="13"/>
      <c r="BD65" s="33">
        <v>3001.52</v>
      </c>
      <c r="BE65" s="34">
        <v>1.488E-3</v>
      </c>
      <c r="BG65" s="34">
        <f t="shared" si="14"/>
        <v>3.9168993866631872</v>
      </c>
      <c r="BH65" s="34">
        <f t="shared" si="15"/>
        <v>0.62</v>
      </c>
    </row>
    <row r="66" spans="1:60" x14ac:dyDescent="0.3">
      <c r="A66" s="17">
        <v>0.15326000000000001</v>
      </c>
      <c r="B66" s="7">
        <v>2.0000000000000001E-4</v>
      </c>
      <c r="C66" s="7">
        <v>2.3999999999999998E-3</v>
      </c>
      <c r="E66" s="14">
        <v>2969.25</v>
      </c>
      <c r="F66" s="11">
        <v>1.5120000000000001E-3</v>
      </c>
      <c r="H66" s="15">
        <f t="shared" si="0"/>
        <v>3.8747879420592453</v>
      </c>
      <c r="I66" s="11">
        <f t="shared" si="1"/>
        <v>0.63000000000000012</v>
      </c>
      <c r="J66" s="20"/>
      <c r="K66" s="19"/>
      <c r="L66" s="21">
        <v>2979.78</v>
      </c>
      <c r="M66" s="3">
        <v>1.5120000000000001E-3</v>
      </c>
      <c r="O66" s="3">
        <f t="shared" si="2"/>
        <v>3.8885292966201228</v>
      </c>
      <c r="P66" s="3">
        <f t="shared" si="3"/>
        <v>0.63000000000000012</v>
      </c>
      <c r="Q66" s="24"/>
      <c r="R66" s="13"/>
      <c r="S66" s="26">
        <v>2979.98</v>
      </c>
      <c r="T66" s="5">
        <v>1.5120000000000001E-3</v>
      </c>
      <c r="V66" s="5">
        <f t="shared" si="4"/>
        <v>3.8887902910087435</v>
      </c>
      <c r="W66" s="5">
        <f t="shared" si="5"/>
        <v>0.63000000000000012</v>
      </c>
      <c r="X66" s="24"/>
      <c r="Y66" s="13"/>
      <c r="Z66" s="8">
        <v>2979.96</v>
      </c>
      <c r="AA66" s="8">
        <v>1.5120000000000001E-3</v>
      </c>
      <c r="AC66" s="9">
        <f t="shared" si="6"/>
        <v>3.8887641915698814</v>
      </c>
      <c r="AD66" s="9">
        <f t="shared" si="7"/>
        <v>0.63000000000000012</v>
      </c>
      <c r="AE66" s="24"/>
      <c r="AF66" s="13"/>
      <c r="AG66" s="31">
        <v>2979.78</v>
      </c>
      <c r="AH66" s="32">
        <v>1.5120000000000001E-3</v>
      </c>
      <c r="AJ66" s="32">
        <f t="shared" si="8"/>
        <v>3.8885292966201228</v>
      </c>
      <c r="AK66" s="32">
        <f t="shared" si="9"/>
        <v>0.63000000000000012</v>
      </c>
      <c r="AM66" s="13"/>
      <c r="AN66" s="28">
        <v>2979.6</v>
      </c>
      <c r="AO66" s="29">
        <v>1.5120000000000001E-3</v>
      </c>
      <c r="AQ66" s="29">
        <f t="shared" si="10"/>
        <v>3.8882944016703638</v>
      </c>
      <c r="AR66" s="29">
        <f t="shared" si="11"/>
        <v>0.63000000000000012</v>
      </c>
      <c r="AT66" s="13"/>
      <c r="AV66" s="37">
        <v>2979.34</v>
      </c>
      <c r="AW66" s="38">
        <v>1.5120000000000001E-3</v>
      </c>
      <c r="AY66" s="38">
        <f t="shared" si="12"/>
        <v>3.8879551089651576</v>
      </c>
      <c r="AZ66" s="38">
        <f t="shared" si="13"/>
        <v>0.63000000000000012</v>
      </c>
      <c r="BC66" s="13"/>
      <c r="BD66" s="33">
        <v>2986.98</v>
      </c>
      <c r="BE66" s="34">
        <v>1.5120000000000001E-3</v>
      </c>
      <c r="BG66" s="34">
        <f t="shared" si="14"/>
        <v>3.897925094610466</v>
      </c>
      <c r="BH66" s="34">
        <f t="shared" si="15"/>
        <v>0.63000000000000012</v>
      </c>
    </row>
    <row r="67" spans="1:60" x14ac:dyDescent="0.3">
      <c r="A67" s="17">
        <v>0.15326000000000001</v>
      </c>
      <c r="B67" s="7">
        <v>2.0000000000000001E-4</v>
      </c>
      <c r="C67" s="7">
        <v>2.3999999999999998E-3</v>
      </c>
      <c r="E67" s="14">
        <v>2955.65</v>
      </c>
      <c r="F67" s="11">
        <v>1.536E-3</v>
      </c>
      <c r="H67" s="15">
        <f t="shared" si="0"/>
        <v>3.8570403236330422</v>
      </c>
      <c r="I67" s="11">
        <f t="shared" si="1"/>
        <v>0.64000000000000012</v>
      </c>
      <c r="J67" s="20"/>
      <c r="K67" s="19"/>
      <c r="L67" s="21">
        <v>2965.91</v>
      </c>
      <c r="M67" s="3">
        <v>1.536E-3</v>
      </c>
      <c r="O67" s="3">
        <f t="shared" si="2"/>
        <v>3.8704293357692805</v>
      </c>
      <c r="P67" s="3">
        <f t="shared" si="3"/>
        <v>0.64000000000000012</v>
      </c>
      <c r="Q67" s="24"/>
      <c r="R67" s="13"/>
      <c r="S67" s="26">
        <v>2966.08</v>
      </c>
      <c r="T67" s="5">
        <v>1.536E-3</v>
      </c>
      <c r="V67" s="5">
        <f t="shared" si="4"/>
        <v>3.8706511809996083</v>
      </c>
      <c r="W67" s="5">
        <f t="shared" si="5"/>
        <v>0.64000000000000012</v>
      </c>
      <c r="X67" s="24"/>
      <c r="Y67" s="13"/>
      <c r="Z67" s="8">
        <v>2966.08</v>
      </c>
      <c r="AA67" s="8">
        <v>1.536E-3</v>
      </c>
      <c r="AC67" s="9">
        <f t="shared" si="6"/>
        <v>3.8706511809996083</v>
      </c>
      <c r="AD67" s="9">
        <f t="shared" si="7"/>
        <v>0.64000000000000012</v>
      </c>
      <c r="AE67" s="24"/>
      <c r="AF67" s="13"/>
      <c r="AG67" s="31">
        <v>2965.82</v>
      </c>
      <c r="AH67" s="32">
        <v>1.536E-3</v>
      </c>
      <c r="AJ67" s="32">
        <f t="shared" si="8"/>
        <v>3.8703118882944016</v>
      </c>
      <c r="AK67" s="32">
        <f t="shared" si="9"/>
        <v>0.64000000000000012</v>
      </c>
      <c r="AM67" s="13"/>
      <c r="AN67" s="28">
        <v>2965.69</v>
      </c>
      <c r="AO67" s="29">
        <v>1.536E-3</v>
      </c>
      <c r="AQ67" s="29">
        <f t="shared" si="10"/>
        <v>3.8701422419417986</v>
      </c>
      <c r="AR67" s="29">
        <f t="shared" si="11"/>
        <v>0.64000000000000012</v>
      </c>
      <c r="AT67" s="13"/>
      <c r="AV67" s="37">
        <v>2965.38</v>
      </c>
      <c r="AW67" s="38">
        <v>1.536E-3</v>
      </c>
      <c r="AY67" s="38">
        <f t="shared" si="12"/>
        <v>3.8697377006394365</v>
      </c>
      <c r="AZ67" s="38">
        <f t="shared" si="13"/>
        <v>0.64000000000000012</v>
      </c>
      <c r="BC67" s="13"/>
      <c r="BD67" s="33">
        <v>2972.89</v>
      </c>
      <c r="BE67" s="34">
        <v>1.536E-3</v>
      </c>
      <c r="BG67" s="34">
        <f t="shared" si="14"/>
        <v>3.8795380399321417</v>
      </c>
      <c r="BH67" s="34">
        <f t="shared" si="15"/>
        <v>0.64000000000000012</v>
      </c>
    </row>
    <row r="68" spans="1:60" x14ac:dyDescent="0.3">
      <c r="A68" s="17">
        <v>0.15326000000000001</v>
      </c>
      <c r="B68" s="7">
        <v>2.0000000000000001E-4</v>
      </c>
      <c r="C68" s="7">
        <v>2.3999999999999998E-3</v>
      </c>
      <c r="E68" s="14">
        <v>2942.34</v>
      </c>
      <c r="F68" s="11">
        <v>1.56E-3</v>
      </c>
      <c r="H68" s="15">
        <f t="shared" ref="H68:H103" si="16">E68*B68/A68</f>
        <v>3.8396711470703386</v>
      </c>
      <c r="I68" s="11">
        <f t="shared" ref="I68:I103" si="17">F68/C68</f>
        <v>0.65</v>
      </c>
      <c r="J68" s="20"/>
      <c r="K68" s="19"/>
      <c r="L68" s="21">
        <v>2952.33</v>
      </c>
      <c r="M68" s="3">
        <v>1.56E-3</v>
      </c>
      <c r="O68" s="3">
        <f t="shared" ref="O68:O103" si="18">L68*B68/A68</f>
        <v>3.8527078167819395</v>
      </c>
      <c r="P68" s="3">
        <f t="shared" ref="P68:P103" si="19">M68/C68</f>
        <v>0.65</v>
      </c>
      <c r="Q68" s="24"/>
      <c r="R68" s="13"/>
      <c r="S68" s="26">
        <v>2952.51</v>
      </c>
      <c r="T68" s="5">
        <v>1.56E-3</v>
      </c>
      <c r="V68" s="5">
        <f t="shared" ref="V68:V103" si="20">S68*B68/A68</f>
        <v>3.8529427117316981</v>
      </c>
      <c r="W68" s="5">
        <f t="shared" ref="W68:W103" si="21">T68/C68</f>
        <v>0.65</v>
      </c>
      <c r="X68" s="24"/>
      <c r="Y68" s="13"/>
      <c r="Z68" s="8">
        <v>2952.51</v>
      </c>
      <c r="AA68" s="8">
        <v>1.56E-3</v>
      </c>
      <c r="AC68" s="9">
        <f t="shared" ref="AC68:AC103" si="22">Z68*B68/A68</f>
        <v>3.8529427117316981</v>
      </c>
      <c r="AD68" s="9">
        <f t="shared" ref="AD68:AD103" si="23">AA68/C68</f>
        <v>0.65</v>
      </c>
      <c r="AE68" s="24"/>
      <c r="AF68" s="13"/>
      <c r="AG68" s="31">
        <v>2952.33</v>
      </c>
      <c r="AH68" s="32">
        <v>1.56E-3</v>
      </c>
      <c r="AJ68" s="32">
        <f t="shared" ref="AJ68:AJ103" si="24">AG68*B68/A68</f>
        <v>3.8527078167819395</v>
      </c>
      <c r="AK68" s="32">
        <f t="shared" ref="AK68:AK103" si="25">AH68/C68</f>
        <v>0.65</v>
      </c>
      <c r="AM68" s="13"/>
      <c r="AN68" s="28">
        <v>2952.16</v>
      </c>
      <c r="AO68" s="29">
        <v>1.56E-3</v>
      </c>
      <c r="AQ68" s="29">
        <f t="shared" ref="AQ68:AQ103" si="26">AN68*B68/A68</f>
        <v>3.8524859715516113</v>
      </c>
      <c r="AR68" s="29">
        <f t="shared" ref="AR68:AR103" si="27">AO68/C68</f>
        <v>0.65</v>
      </c>
      <c r="AT68" s="13"/>
      <c r="AV68" s="37">
        <v>2951.9</v>
      </c>
      <c r="AW68" s="38">
        <v>1.56E-3</v>
      </c>
      <c r="AY68" s="38">
        <f t="shared" ref="AY68:AY103" si="28">AV68*B68/A68</f>
        <v>3.8521466788464047</v>
      </c>
      <c r="AZ68" s="38">
        <f t="shared" ref="AZ68:AZ103" si="29">AW68/C68</f>
        <v>0.65</v>
      </c>
      <c r="BC68" s="13"/>
      <c r="BD68" s="33">
        <v>2959.24</v>
      </c>
      <c r="BE68" s="34">
        <v>1.56E-3</v>
      </c>
      <c r="BG68" s="34">
        <f t="shared" ref="BG68:BG103" si="30">BD68*B68/A68</f>
        <v>3.8617251729087818</v>
      </c>
      <c r="BH68" s="34">
        <f t="shared" ref="BH68:BH103" si="31">BE68/C68</f>
        <v>0.65</v>
      </c>
    </row>
    <row r="69" spans="1:60" x14ac:dyDescent="0.3">
      <c r="A69" s="17">
        <v>0.15326000000000001</v>
      </c>
      <c r="B69" s="7">
        <v>2.0000000000000001E-4</v>
      </c>
      <c r="C69" s="7">
        <v>2.3999999999999998E-3</v>
      </c>
      <c r="E69" s="14">
        <v>2929.42</v>
      </c>
      <c r="F69" s="11">
        <v>1.5839999999999999E-3</v>
      </c>
      <c r="H69" s="15">
        <f t="shared" si="16"/>
        <v>3.8228109095654448</v>
      </c>
      <c r="I69" s="11">
        <f t="shared" si="17"/>
        <v>0.66</v>
      </c>
      <c r="J69" s="20"/>
      <c r="K69" s="19"/>
      <c r="L69" s="21">
        <v>2939.19</v>
      </c>
      <c r="M69" s="3">
        <v>1.5839999999999999E-3</v>
      </c>
      <c r="O69" s="3">
        <f t="shared" si="18"/>
        <v>3.8355604854495633</v>
      </c>
      <c r="P69" s="3">
        <f t="shared" si="19"/>
        <v>0.66</v>
      </c>
      <c r="Q69" s="24"/>
      <c r="R69" s="13"/>
      <c r="S69" s="26">
        <v>2939.36</v>
      </c>
      <c r="T69" s="5">
        <v>1.5839999999999999E-3</v>
      </c>
      <c r="V69" s="5">
        <f t="shared" si="20"/>
        <v>3.8357823306798906</v>
      </c>
      <c r="W69" s="5">
        <f t="shared" si="21"/>
        <v>0.66</v>
      </c>
      <c r="X69" s="24"/>
      <c r="Y69" s="13"/>
      <c r="Z69" s="8">
        <v>2939.36</v>
      </c>
      <c r="AA69" s="8">
        <v>1.5839999999999999E-3</v>
      </c>
      <c r="AC69" s="9">
        <f t="shared" si="22"/>
        <v>3.8357823306798906</v>
      </c>
      <c r="AD69" s="9">
        <f t="shared" si="23"/>
        <v>0.66</v>
      </c>
      <c r="AE69" s="24"/>
      <c r="AF69" s="13"/>
      <c r="AG69" s="31">
        <v>2939.15</v>
      </c>
      <c r="AH69" s="32">
        <v>1.5839999999999999E-3</v>
      </c>
      <c r="AJ69" s="32">
        <f t="shared" si="24"/>
        <v>3.8355082865718391</v>
      </c>
      <c r="AK69" s="32">
        <f t="shared" si="25"/>
        <v>0.66</v>
      </c>
      <c r="AM69" s="13"/>
      <c r="AN69" s="28">
        <v>2938.97</v>
      </c>
      <c r="AO69" s="29">
        <v>1.5839999999999999E-3</v>
      </c>
      <c r="AQ69" s="29">
        <f t="shared" si="26"/>
        <v>3.83527339162208</v>
      </c>
      <c r="AR69" s="29">
        <f t="shared" si="27"/>
        <v>0.66</v>
      </c>
      <c r="AT69" s="13"/>
      <c r="AV69" s="37">
        <v>2938.71</v>
      </c>
      <c r="AW69" s="38">
        <v>1.5839999999999999E-3</v>
      </c>
      <c r="AY69" s="38">
        <f t="shared" si="28"/>
        <v>3.834934098916873</v>
      </c>
      <c r="AZ69" s="38">
        <f t="shared" si="29"/>
        <v>0.66</v>
      </c>
      <c r="BC69" s="13"/>
      <c r="BD69" s="33">
        <v>2945.98</v>
      </c>
      <c r="BE69" s="34">
        <v>1.5839999999999999E-3</v>
      </c>
      <c r="BG69" s="34">
        <f t="shared" si="30"/>
        <v>3.8444212449432338</v>
      </c>
      <c r="BH69" s="34">
        <f t="shared" si="31"/>
        <v>0.66</v>
      </c>
    </row>
    <row r="70" spans="1:60" x14ac:dyDescent="0.3">
      <c r="A70" s="17">
        <v>0.15326000000000001</v>
      </c>
      <c r="B70" s="7">
        <v>2.0000000000000001E-4</v>
      </c>
      <c r="C70" s="7">
        <v>2.3999999999999998E-3</v>
      </c>
      <c r="E70" s="14">
        <v>2916.81</v>
      </c>
      <c r="F70" s="11">
        <v>1.6080000000000001E-3</v>
      </c>
      <c r="H70" s="15">
        <f t="shared" si="16"/>
        <v>3.8063552133629126</v>
      </c>
      <c r="I70" s="11">
        <f t="shared" si="17"/>
        <v>0.67</v>
      </c>
      <c r="J70" s="20"/>
      <c r="K70" s="19"/>
      <c r="L70" s="21">
        <v>2926.37</v>
      </c>
      <c r="M70" s="3">
        <v>1.6080000000000001E-3</v>
      </c>
      <c r="O70" s="3">
        <f t="shared" si="18"/>
        <v>3.8188307451389791</v>
      </c>
      <c r="P70" s="3">
        <f t="shared" si="19"/>
        <v>0.67</v>
      </c>
      <c r="Q70" s="24"/>
      <c r="R70" s="13"/>
      <c r="S70" s="26">
        <v>2926.54</v>
      </c>
      <c r="T70" s="5">
        <v>1.6080000000000001E-3</v>
      </c>
      <c r="V70" s="5">
        <f t="shared" si="20"/>
        <v>3.8190525903693073</v>
      </c>
      <c r="W70" s="5">
        <f t="shared" si="21"/>
        <v>0.67</v>
      </c>
      <c r="X70" s="24"/>
      <c r="Y70" s="13"/>
      <c r="Z70" s="8">
        <v>2926.54</v>
      </c>
      <c r="AA70" s="8">
        <v>1.6080000000000001E-3</v>
      </c>
      <c r="AC70" s="9">
        <f t="shared" si="22"/>
        <v>3.8190525903693073</v>
      </c>
      <c r="AD70" s="9">
        <f t="shared" si="23"/>
        <v>0.67</v>
      </c>
      <c r="AE70" s="24"/>
      <c r="AF70" s="13"/>
      <c r="AG70" s="31">
        <v>2926.35</v>
      </c>
      <c r="AH70" s="32">
        <v>1.6080000000000001E-3</v>
      </c>
      <c r="AJ70" s="32">
        <f t="shared" si="24"/>
        <v>3.818804645700117</v>
      </c>
      <c r="AK70" s="32">
        <f t="shared" si="25"/>
        <v>0.67</v>
      </c>
      <c r="AM70" s="13"/>
      <c r="AN70" s="28">
        <v>2926.2</v>
      </c>
      <c r="AO70" s="29">
        <v>1.6080000000000001E-3</v>
      </c>
      <c r="AQ70" s="29">
        <f t="shared" si="26"/>
        <v>3.8186088999086518</v>
      </c>
      <c r="AR70" s="29">
        <f t="shared" si="27"/>
        <v>0.67</v>
      </c>
      <c r="AT70" s="13"/>
      <c r="AV70" s="37">
        <v>2925.95</v>
      </c>
      <c r="AW70" s="38">
        <v>1.6080000000000001E-3</v>
      </c>
      <c r="AY70" s="38">
        <f t="shared" si="28"/>
        <v>3.8182826569228761</v>
      </c>
      <c r="AZ70" s="38">
        <f t="shared" si="29"/>
        <v>0.67</v>
      </c>
      <c r="BC70" s="13"/>
      <c r="BD70" s="33">
        <v>2933.05</v>
      </c>
      <c r="BE70" s="34">
        <v>1.6080000000000001E-3</v>
      </c>
      <c r="BG70" s="34">
        <f t="shared" si="30"/>
        <v>3.8275479577189095</v>
      </c>
      <c r="BH70" s="34">
        <f t="shared" si="31"/>
        <v>0.67</v>
      </c>
    </row>
    <row r="71" spans="1:60" x14ac:dyDescent="0.3">
      <c r="A71" s="17">
        <v>0.15326000000000001</v>
      </c>
      <c r="B71" s="7">
        <v>2.0000000000000001E-4</v>
      </c>
      <c r="C71" s="7">
        <v>2.3999999999999998E-3</v>
      </c>
      <c r="E71" s="14">
        <v>2904.61</v>
      </c>
      <c r="F71" s="11">
        <v>1.632E-3</v>
      </c>
      <c r="H71" s="15">
        <f t="shared" si="16"/>
        <v>3.7904345556570536</v>
      </c>
      <c r="I71" s="11">
        <f t="shared" si="17"/>
        <v>0.68</v>
      </c>
      <c r="J71" s="20"/>
      <c r="K71" s="19"/>
      <c r="L71" s="21">
        <v>2913.92</v>
      </c>
      <c r="M71" s="3">
        <v>1.632E-3</v>
      </c>
      <c r="O71" s="3">
        <f t="shared" si="18"/>
        <v>3.8025838444473448</v>
      </c>
      <c r="P71" s="3">
        <f t="shared" si="19"/>
        <v>0.68</v>
      </c>
      <c r="Q71" s="24"/>
      <c r="R71" s="13"/>
      <c r="S71" s="26">
        <v>2914.09</v>
      </c>
      <c r="T71" s="5">
        <v>1.632E-3</v>
      </c>
      <c r="V71" s="5">
        <f t="shared" si="20"/>
        <v>3.8028056896776721</v>
      </c>
      <c r="W71" s="5">
        <f t="shared" si="21"/>
        <v>0.68</v>
      </c>
      <c r="X71" s="24"/>
      <c r="Y71" s="13"/>
      <c r="Z71" s="8">
        <v>2914.09</v>
      </c>
      <c r="AA71" s="8">
        <v>1.632E-3</v>
      </c>
      <c r="AC71" s="9">
        <f t="shared" si="22"/>
        <v>3.8028056896776721</v>
      </c>
      <c r="AD71" s="9">
        <f t="shared" si="23"/>
        <v>0.68</v>
      </c>
      <c r="AE71" s="24"/>
      <c r="AF71" s="13"/>
      <c r="AG71" s="31">
        <v>2913.92</v>
      </c>
      <c r="AH71" s="32">
        <v>1.632E-3</v>
      </c>
      <c r="AJ71" s="32">
        <f t="shared" si="24"/>
        <v>3.8025838444473448</v>
      </c>
      <c r="AK71" s="32">
        <f t="shared" si="25"/>
        <v>0.68</v>
      </c>
      <c r="AM71" s="13"/>
      <c r="AN71" s="28">
        <v>2913.75</v>
      </c>
      <c r="AO71" s="29">
        <v>1.632E-3</v>
      </c>
      <c r="AQ71" s="29">
        <f t="shared" si="26"/>
        <v>3.8023619992170166</v>
      </c>
      <c r="AR71" s="29">
        <f t="shared" si="27"/>
        <v>0.68</v>
      </c>
      <c r="AT71" s="13"/>
      <c r="AV71" s="37">
        <v>2913.5</v>
      </c>
      <c r="AW71" s="38">
        <v>1.632E-3</v>
      </c>
      <c r="AY71" s="38">
        <f t="shared" si="28"/>
        <v>3.8020357562312408</v>
      </c>
      <c r="AZ71" s="38">
        <f t="shared" si="29"/>
        <v>0.68</v>
      </c>
      <c r="BC71" s="13"/>
      <c r="BD71" s="33">
        <v>2920.47</v>
      </c>
      <c r="BE71" s="34">
        <v>1.632E-3</v>
      </c>
      <c r="BG71" s="34">
        <f t="shared" si="30"/>
        <v>3.8111314106746703</v>
      </c>
      <c r="BH71" s="34">
        <f t="shared" si="31"/>
        <v>0.68</v>
      </c>
    </row>
    <row r="72" spans="1:60" x14ac:dyDescent="0.3">
      <c r="A72" s="17">
        <v>0.15326000000000001</v>
      </c>
      <c r="B72" s="7">
        <v>2.0000000000000001E-4</v>
      </c>
      <c r="C72" s="7">
        <v>2.3999999999999998E-3</v>
      </c>
      <c r="E72" s="14">
        <v>2892.76</v>
      </c>
      <c r="F72" s="11">
        <v>1.6559999999999999E-3</v>
      </c>
      <c r="H72" s="15">
        <f t="shared" si="16"/>
        <v>3.7749706381312804</v>
      </c>
      <c r="I72" s="11">
        <f t="shared" si="17"/>
        <v>0.69000000000000006</v>
      </c>
      <c r="J72" s="20"/>
      <c r="K72" s="19"/>
      <c r="L72" s="21">
        <v>2901.83</v>
      </c>
      <c r="M72" s="3">
        <v>1.6559999999999999E-3</v>
      </c>
      <c r="O72" s="3">
        <f t="shared" si="18"/>
        <v>3.7868067336552267</v>
      </c>
      <c r="P72" s="3">
        <f t="shared" si="19"/>
        <v>0.69000000000000006</v>
      </c>
      <c r="Q72" s="24"/>
      <c r="R72" s="13"/>
      <c r="S72" s="26">
        <v>2902</v>
      </c>
      <c r="T72" s="5">
        <v>1.6559999999999999E-3</v>
      </c>
      <c r="V72" s="5">
        <f t="shared" si="20"/>
        <v>3.787028578885554</v>
      </c>
      <c r="W72" s="5">
        <f t="shared" si="21"/>
        <v>0.69000000000000006</v>
      </c>
      <c r="X72" s="24"/>
      <c r="Y72" s="13"/>
      <c r="Z72" s="8">
        <v>2902</v>
      </c>
      <c r="AA72" s="8">
        <v>1.6559999999999999E-3</v>
      </c>
      <c r="AC72" s="9">
        <f t="shared" si="22"/>
        <v>3.787028578885554</v>
      </c>
      <c r="AD72" s="9">
        <f t="shared" si="23"/>
        <v>0.69000000000000006</v>
      </c>
      <c r="AE72" s="24"/>
      <c r="AF72" s="13"/>
      <c r="AG72" s="31">
        <v>2901.83</v>
      </c>
      <c r="AH72" s="32">
        <v>1.6559999999999999E-3</v>
      </c>
      <c r="AJ72" s="32">
        <f t="shared" si="24"/>
        <v>3.7868067336552267</v>
      </c>
      <c r="AK72" s="32">
        <f t="shared" si="25"/>
        <v>0.69000000000000006</v>
      </c>
      <c r="AM72" s="13"/>
      <c r="AN72" s="28">
        <v>2901.66</v>
      </c>
      <c r="AO72" s="29">
        <v>1.6559999999999999E-3</v>
      </c>
      <c r="AQ72" s="29">
        <f t="shared" si="26"/>
        <v>3.7865848884248985</v>
      </c>
      <c r="AR72" s="29">
        <f t="shared" si="27"/>
        <v>0.69000000000000006</v>
      </c>
      <c r="AT72" s="13"/>
      <c r="AV72" s="37">
        <v>2901.41</v>
      </c>
      <c r="AW72" s="38">
        <v>1.6559999999999999E-3</v>
      </c>
      <c r="AY72" s="38">
        <f t="shared" si="28"/>
        <v>3.7862586454391227</v>
      </c>
      <c r="AZ72" s="38">
        <f t="shared" si="29"/>
        <v>0.69000000000000006</v>
      </c>
      <c r="BC72" s="13"/>
      <c r="BD72" s="33">
        <v>2908.22</v>
      </c>
      <c r="BE72" s="34">
        <v>1.6559999999999999E-3</v>
      </c>
      <c r="BG72" s="34">
        <f t="shared" si="30"/>
        <v>3.7951455043716553</v>
      </c>
      <c r="BH72" s="34">
        <f t="shared" si="31"/>
        <v>0.69000000000000006</v>
      </c>
    </row>
    <row r="73" spans="1:60" x14ac:dyDescent="0.3">
      <c r="A73" s="17">
        <v>0.15326000000000001</v>
      </c>
      <c r="B73" s="7">
        <v>2.0000000000000001E-4</v>
      </c>
      <c r="C73" s="7">
        <v>2.3999999999999998E-3</v>
      </c>
      <c r="E73" s="14">
        <v>2881.26</v>
      </c>
      <c r="F73" s="11">
        <v>1.6800000000000001E-3</v>
      </c>
      <c r="H73" s="15">
        <f t="shared" si="16"/>
        <v>3.7599634607855936</v>
      </c>
      <c r="I73" s="11">
        <f t="shared" si="17"/>
        <v>0.70000000000000007</v>
      </c>
      <c r="J73" s="20"/>
      <c r="K73" s="19"/>
      <c r="L73" s="21">
        <v>2890.13</v>
      </c>
      <c r="M73" s="3">
        <v>1.6800000000000001E-3</v>
      </c>
      <c r="O73" s="3">
        <f t="shared" si="18"/>
        <v>3.7715385619209187</v>
      </c>
      <c r="P73" s="3">
        <f t="shared" si="19"/>
        <v>0.70000000000000007</v>
      </c>
      <c r="Q73" s="24"/>
      <c r="R73" s="13"/>
      <c r="S73" s="26">
        <v>2890.28</v>
      </c>
      <c r="T73" s="5">
        <v>1.6800000000000001E-3</v>
      </c>
      <c r="V73" s="5">
        <f t="shared" si="20"/>
        <v>3.7717343077123839</v>
      </c>
      <c r="W73" s="5">
        <f t="shared" si="21"/>
        <v>0.70000000000000007</v>
      </c>
      <c r="X73" s="24"/>
      <c r="Y73" s="13"/>
      <c r="Z73" s="8">
        <v>2890.3</v>
      </c>
      <c r="AA73" s="8">
        <v>1.6800000000000001E-3</v>
      </c>
      <c r="AC73" s="9">
        <f t="shared" si="22"/>
        <v>3.7717604071512461</v>
      </c>
      <c r="AD73" s="9">
        <f t="shared" si="23"/>
        <v>0.70000000000000007</v>
      </c>
      <c r="AE73" s="24"/>
      <c r="AF73" s="13"/>
      <c r="AG73" s="31">
        <v>2890.09</v>
      </c>
      <c r="AH73" s="32">
        <v>1.6800000000000001E-3</v>
      </c>
      <c r="AJ73" s="32">
        <f t="shared" si="24"/>
        <v>3.7714863630431945</v>
      </c>
      <c r="AK73" s="32">
        <f t="shared" si="25"/>
        <v>0.70000000000000007</v>
      </c>
      <c r="AM73" s="13"/>
      <c r="AN73" s="28">
        <v>2889.92</v>
      </c>
      <c r="AO73" s="29">
        <v>1.6800000000000001E-3</v>
      </c>
      <c r="AQ73" s="29">
        <f t="shared" si="26"/>
        <v>3.7712645178128672</v>
      </c>
      <c r="AR73" s="29">
        <f t="shared" si="27"/>
        <v>0.70000000000000007</v>
      </c>
      <c r="AT73" s="13"/>
      <c r="AV73" s="37">
        <v>2889.69</v>
      </c>
      <c r="AW73" s="38">
        <v>1.6800000000000001E-3</v>
      </c>
      <c r="AY73" s="38">
        <f t="shared" si="28"/>
        <v>3.7709643742659535</v>
      </c>
      <c r="AZ73" s="38">
        <f t="shared" si="29"/>
        <v>0.70000000000000007</v>
      </c>
      <c r="BC73" s="13"/>
      <c r="BD73" s="33">
        <v>2896.33</v>
      </c>
      <c r="BE73" s="34">
        <v>1.6800000000000001E-3</v>
      </c>
      <c r="BG73" s="34">
        <f t="shared" si="30"/>
        <v>3.7796293879681588</v>
      </c>
      <c r="BH73" s="34">
        <f t="shared" si="31"/>
        <v>0.70000000000000007</v>
      </c>
    </row>
    <row r="74" spans="1:60" x14ac:dyDescent="0.3">
      <c r="A74" s="17">
        <v>0.15326000000000001</v>
      </c>
      <c r="B74" s="7">
        <v>2.0000000000000001E-4</v>
      </c>
      <c r="C74" s="7">
        <v>2.3999999999999998E-3</v>
      </c>
      <c r="E74" s="14">
        <v>2870.06</v>
      </c>
      <c r="F74" s="11">
        <v>1.704E-3</v>
      </c>
      <c r="H74" s="15">
        <f t="shared" si="16"/>
        <v>3.7453477750228368</v>
      </c>
      <c r="I74" s="11">
        <f t="shared" si="17"/>
        <v>0.71000000000000008</v>
      </c>
      <c r="J74" s="20"/>
      <c r="K74" s="19"/>
      <c r="L74" s="21">
        <v>2878.73</v>
      </c>
      <c r="M74" s="3">
        <v>1.704E-3</v>
      </c>
      <c r="O74" s="3">
        <f t="shared" si="18"/>
        <v>3.7566618817695416</v>
      </c>
      <c r="P74" s="3">
        <f t="shared" si="19"/>
        <v>0.71000000000000008</v>
      </c>
      <c r="Q74" s="24"/>
      <c r="R74" s="13"/>
      <c r="S74" s="26">
        <v>2878.9</v>
      </c>
      <c r="T74" s="5">
        <v>1.704E-3</v>
      </c>
      <c r="V74" s="5">
        <f t="shared" si="20"/>
        <v>3.7568837269998698</v>
      </c>
      <c r="W74" s="5">
        <f t="shared" si="21"/>
        <v>0.71000000000000008</v>
      </c>
      <c r="X74" s="24"/>
      <c r="Y74" s="13"/>
      <c r="Z74" s="8">
        <v>2878.9</v>
      </c>
      <c r="AA74" s="8">
        <v>1.704E-3</v>
      </c>
      <c r="AC74" s="9">
        <f t="shared" si="22"/>
        <v>3.7568837269998698</v>
      </c>
      <c r="AD74" s="9">
        <f t="shared" si="23"/>
        <v>0.71000000000000008</v>
      </c>
      <c r="AE74" s="24"/>
      <c r="AF74" s="13"/>
      <c r="AG74" s="31">
        <v>2878.69</v>
      </c>
      <c r="AH74" s="32">
        <v>1.704E-3</v>
      </c>
      <c r="AJ74" s="32">
        <f t="shared" si="24"/>
        <v>3.7566096828918183</v>
      </c>
      <c r="AK74" s="32">
        <f t="shared" si="25"/>
        <v>0.71000000000000008</v>
      </c>
      <c r="AM74" s="13"/>
      <c r="AN74" s="28">
        <v>2878.57</v>
      </c>
      <c r="AO74" s="29">
        <v>1.704E-3</v>
      </c>
      <c r="AQ74" s="29">
        <f t="shared" si="26"/>
        <v>3.7564530862586456</v>
      </c>
      <c r="AR74" s="29">
        <f t="shared" si="27"/>
        <v>0.71000000000000008</v>
      </c>
      <c r="AT74" s="13"/>
      <c r="AV74" s="37">
        <v>2878.32</v>
      </c>
      <c r="AW74" s="38">
        <v>1.704E-3</v>
      </c>
      <c r="AY74" s="38">
        <f t="shared" si="28"/>
        <v>3.7561268432728698</v>
      </c>
      <c r="AZ74" s="38">
        <f t="shared" si="29"/>
        <v>0.71000000000000008</v>
      </c>
      <c r="BC74" s="13"/>
      <c r="BD74" s="33">
        <v>2884.78</v>
      </c>
      <c r="BE74" s="34">
        <v>1.704E-3</v>
      </c>
      <c r="BG74" s="34">
        <f t="shared" si="30"/>
        <v>3.7645569620253165</v>
      </c>
      <c r="BH74" s="34">
        <f t="shared" si="31"/>
        <v>0.71000000000000008</v>
      </c>
    </row>
    <row r="75" spans="1:60" x14ac:dyDescent="0.3">
      <c r="A75" s="17">
        <v>0.15326000000000001</v>
      </c>
      <c r="B75" s="7">
        <v>2.0000000000000001E-4</v>
      </c>
      <c r="C75" s="7">
        <v>2.3999999999999998E-3</v>
      </c>
      <c r="E75" s="14">
        <v>2859.23</v>
      </c>
      <c r="F75" s="11">
        <v>1.7279999999999999E-3</v>
      </c>
      <c r="H75" s="15">
        <f t="shared" si="16"/>
        <v>3.7312149288790293</v>
      </c>
      <c r="I75" s="11">
        <f t="shared" si="17"/>
        <v>0.72000000000000008</v>
      </c>
      <c r="J75" s="20"/>
      <c r="K75" s="19"/>
      <c r="L75" s="21">
        <v>2867.67</v>
      </c>
      <c r="M75" s="3">
        <v>1.7279999999999999E-3</v>
      </c>
      <c r="O75" s="3">
        <f t="shared" si="18"/>
        <v>3.74222889207882</v>
      </c>
      <c r="P75" s="3">
        <f t="shared" si="19"/>
        <v>0.72000000000000008</v>
      </c>
      <c r="Q75" s="24"/>
      <c r="R75" s="13"/>
      <c r="S75" s="26">
        <v>2867.84</v>
      </c>
      <c r="T75" s="5">
        <v>1.7279999999999999E-3</v>
      </c>
      <c r="V75" s="5">
        <f t="shared" si="20"/>
        <v>3.7424507373091482</v>
      </c>
      <c r="W75" s="5">
        <f t="shared" si="21"/>
        <v>0.72000000000000008</v>
      </c>
      <c r="X75" s="24"/>
      <c r="Y75" s="13"/>
      <c r="Z75" s="8">
        <v>2867.84</v>
      </c>
      <c r="AA75" s="8">
        <v>1.7279999999999999E-3</v>
      </c>
      <c r="AC75" s="9">
        <f t="shared" si="22"/>
        <v>3.7424507373091482</v>
      </c>
      <c r="AD75" s="9">
        <f t="shared" si="23"/>
        <v>0.72000000000000008</v>
      </c>
      <c r="AE75" s="24"/>
      <c r="AF75" s="13"/>
      <c r="AG75" s="31">
        <v>2867.67</v>
      </c>
      <c r="AH75" s="32">
        <v>1.7279999999999999E-3</v>
      </c>
      <c r="AJ75" s="32">
        <f t="shared" si="24"/>
        <v>3.74222889207882</v>
      </c>
      <c r="AK75" s="32">
        <f t="shared" si="25"/>
        <v>0.72000000000000008</v>
      </c>
      <c r="AM75" s="13"/>
      <c r="AN75" s="28">
        <v>2867.51</v>
      </c>
      <c r="AO75" s="29">
        <v>1.7279999999999999E-3</v>
      </c>
      <c r="AQ75" s="29">
        <f t="shared" si="26"/>
        <v>3.742020096567924</v>
      </c>
      <c r="AR75" s="29">
        <f t="shared" si="27"/>
        <v>0.72000000000000008</v>
      </c>
      <c r="AT75" s="13"/>
      <c r="AV75" s="37">
        <v>2867.26</v>
      </c>
      <c r="AW75" s="38">
        <v>1.7279999999999999E-3</v>
      </c>
      <c r="AY75" s="38">
        <f t="shared" si="28"/>
        <v>3.7416938535821482</v>
      </c>
      <c r="AZ75" s="38">
        <f t="shared" si="29"/>
        <v>0.72000000000000008</v>
      </c>
      <c r="BC75" s="13"/>
      <c r="BD75" s="33">
        <v>2873.59</v>
      </c>
      <c r="BE75" s="34">
        <v>1.7279999999999999E-3</v>
      </c>
      <c r="BG75" s="34">
        <f t="shared" si="30"/>
        <v>3.7499543259819914</v>
      </c>
      <c r="BH75" s="34">
        <f t="shared" si="31"/>
        <v>0.72000000000000008</v>
      </c>
    </row>
    <row r="76" spans="1:60" x14ac:dyDescent="0.3">
      <c r="A76" s="17">
        <v>0.15326000000000001</v>
      </c>
      <c r="B76" s="7">
        <v>2.0000000000000001E-4</v>
      </c>
      <c r="C76" s="7">
        <v>2.3999999999999998E-3</v>
      </c>
      <c r="E76" s="14">
        <v>2848.76</v>
      </c>
      <c r="F76" s="11">
        <v>1.7520000000000001E-3</v>
      </c>
      <c r="H76" s="15">
        <f t="shared" si="16"/>
        <v>3.7175518726347385</v>
      </c>
      <c r="I76" s="11">
        <f t="shared" si="17"/>
        <v>0.73000000000000009</v>
      </c>
      <c r="J76" s="20"/>
      <c r="K76" s="19"/>
      <c r="L76" s="21">
        <v>2856.98</v>
      </c>
      <c r="M76" s="3">
        <v>1.7520000000000001E-3</v>
      </c>
      <c r="O76" s="3">
        <f t="shared" si="18"/>
        <v>3.7282787420070469</v>
      </c>
      <c r="P76" s="3">
        <f t="shared" si="19"/>
        <v>0.73000000000000009</v>
      </c>
      <c r="Q76" s="24"/>
      <c r="R76" s="13"/>
      <c r="S76" s="26">
        <v>2857.1</v>
      </c>
      <c r="T76" s="5">
        <v>1.7520000000000001E-3</v>
      </c>
      <c r="V76" s="5">
        <f t="shared" si="20"/>
        <v>3.7284353386402191</v>
      </c>
      <c r="W76" s="5">
        <f t="shared" si="21"/>
        <v>0.73000000000000009</v>
      </c>
      <c r="X76" s="24"/>
      <c r="Y76" s="13"/>
      <c r="Z76" s="8">
        <v>2857.1</v>
      </c>
      <c r="AA76" s="8">
        <v>1.7520000000000001E-3</v>
      </c>
      <c r="AC76" s="9">
        <f t="shared" si="22"/>
        <v>3.7284353386402191</v>
      </c>
      <c r="AD76" s="9">
        <f t="shared" si="23"/>
        <v>0.73000000000000009</v>
      </c>
      <c r="AE76" s="24"/>
      <c r="AF76" s="13"/>
      <c r="AG76" s="31">
        <v>2856.94</v>
      </c>
      <c r="AH76" s="32">
        <v>1.7520000000000001E-3</v>
      </c>
      <c r="AJ76" s="32">
        <f t="shared" si="24"/>
        <v>3.7282265431293227</v>
      </c>
      <c r="AK76" s="32">
        <f t="shared" si="25"/>
        <v>0.73000000000000009</v>
      </c>
      <c r="AM76" s="13"/>
      <c r="AN76" s="28">
        <v>2856.78</v>
      </c>
      <c r="AO76" s="29">
        <v>1.7520000000000001E-3</v>
      </c>
      <c r="AQ76" s="29">
        <f t="shared" si="26"/>
        <v>3.7280177476184266</v>
      </c>
      <c r="AR76" s="29">
        <f t="shared" si="27"/>
        <v>0.73000000000000009</v>
      </c>
      <c r="AT76" s="13"/>
      <c r="AV76" s="37">
        <v>2856.57</v>
      </c>
      <c r="AW76" s="38">
        <v>1.7520000000000001E-3</v>
      </c>
      <c r="AY76" s="38">
        <f t="shared" si="28"/>
        <v>3.7277437035103751</v>
      </c>
      <c r="AZ76" s="38">
        <f t="shared" si="29"/>
        <v>0.73000000000000009</v>
      </c>
      <c r="BC76" s="13"/>
      <c r="BD76" s="33">
        <v>2862.75</v>
      </c>
      <c r="BE76" s="34">
        <v>1.7520000000000001E-3</v>
      </c>
      <c r="BG76" s="34">
        <f t="shared" si="30"/>
        <v>3.7358084301187522</v>
      </c>
      <c r="BH76" s="34">
        <f t="shared" si="31"/>
        <v>0.73000000000000009</v>
      </c>
    </row>
    <row r="77" spans="1:60" x14ac:dyDescent="0.3">
      <c r="A77" s="17">
        <v>0.15326000000000001</v>
      </c>
      <c r="B77" s="7">
        <v>2.0000000000000001E-4</v>
      </c>
      <c r="C77" s="7">
        <v>2.3999999999999998E-3</v>
      </c>
      <c r="E77" s="14">
        <v>2838.57</v>
      </c>
      <c r="F77" s="11">
        <v>1.776E-3</v>
      </c>
      <c r="H77" s="15">
        <f t="shared" si="16"/>
        <v>3.7042542085345165</v>
      </c>
      <c r="I77" s="11">
        <f t="shared" si="17"/>
        <v>0.7400000000000001</v>
      </c>
      <c r="J77" s="20"/>
      <c r="K77" s="19"/>
      <c r="L77" s="21">
        <v>2846.61</v>
      </c>
      <c r="M77" s="3">
        <v>1.776E-3</v>
      </c>
      <c r="O77" s="3">
        <f t="shared" si="18"/>
        <v>3.7147461829570672</v>
      </c>
      <c r="P77" s="3">
        <f t="shared" si="19"/>
        <v>0.7400000000000001</v>
      </c>
      <c r="Q77" s="24"/>
      <c r="R77" s="13"/>
      <c r="S77" s="26">
        <v>2846.73</v>
      </c>
      <c r="T77" s="5">
        <v>1.776E-3</v>
      </c>
      <c r="V77" s="5">
        <f t="shared" si="20"/>
        <v>3.714902779590239</v>
      </c>
      <c r="W77" s="5">
        <f t="shared" si="21"/>
        <v>0.7400000000000001</v>
      </c>
      <c r="X77" s="24"/>
      <c r="Y77" s="13"/>
      <c r="Z77" s="8">
        <v>2846.75</v>
      </c>
      <c r="AA77" s="8">
        <v>1.776E-3</v>
      </c>
      <c r="AC77" s="9">
        <f t="shared" si="22"/>
        <v>3.7149288790291006</v>
      </c>
      <c r="AD77" s="9">
        <f t="shared" si="23"/>
        <v>0.7400000000000001</v>
      </c>
      <c r="AE77" s="24"/>
      <c r="AF77" s="13"/>
      <c r="AG77" s="31">
        <v>2846.57</v>
      </c>
      <c r="AH77" s="32">
        <v>1.776E-3</v>
      </c>
      <c r="AJ77" s="32">
        <f t="shared" si="24"/>
        <v>3.7146939840793429</v>
      </c>
      <c r="AK77" s="32">
        <f t="shared" si="25"/>
        <v>0.7400000000000001</v>
      </c>
      <c r="AM77" s="13"/>
      <c r="AN77" s="28">
        <v>2846.45</v>
      </c>
      <c r="AO77" s="29">
        <v>1.776E-3</v>
      </c>
      <c r="AQ77" s="29">
        <f t="shared" si="26"/>
        <v>3.7145373874461693</v>
      </c>
      <c r="AR77" s="29">
        <f t="shared" si="27"/>
        <v>0.7400000000000001</v>
      </c>
      <c r="AT77" s="13"/>
      <c r="AV77" s="37">
        <v>2846.2</v>
      </c>
      <c r="AW77" s="38">
        <v>1.776E-3</v>
      </c>
      <c r="AY77" s="38">
        <f t="shared" si="28"/>
        <v>3.7142111444603936</v>
      </c>
      <c r="AZ77" s="38">
        <f t="shared" si="29"/>
        <v>0.7400000000000001</v>
      </c>
      <c r="BC77" s="13"/>
      <c r="BD77" s="33">
        <v>2852.25</v>
      </c>
      <c r="BE77" s="34">
        <v>1.776E-3</v>
      </c>
      <c r="BG77" s="34">
        <f t="shared" si="30"/>
        <v>3.7221062247161685</v>
      </c>
      <c r="BH77" s="34">
        <f t="shared" si="31"/>
        <v>0.7400000000000001</v>
      </c>
    </row>
    <row r="78" spans="1:60" x14ac:dyDescent="0.3">
      <c r="A78" s="17">
        <v>0.15326000000000001</v>
      </c>
      <c r="B78" s="7">
        <v>2.0000000000000001E-4</v>
      </c>
      <c r="C78" s="7">
        <v>2.3999999999999998E-3</v>
      </c>
      <c r="E78" s="14">
        <v>2828.77</v>
      </c>
      <c r="F78" s="11">
        <v>1.8E-3</v>
      </c>
      <c r="H78" s="15">
        <f t="shared" si="16"/>
        <v>3.6914654834921046</v>
      </c>
      <c r="I78" s="11">
        <f t="shared" si="17"/>
        <v>0.75</v>
      </c>
      <c r="J78" s="20"/>
      <c r="K78" s="19"/>
      <c r="L78" s="21">
        <v>2836.56</v>
      </c>
      <c r="M78" s="3">
        <v>1.8E-3</v>
      </c>
      <c r="O78" s="3">
        <f t="shared" si="18"/>
        <v>3.701631214928879</v>
      </c>
      <c r="P78" s="3">
        <f t="shared" si="19"/>
        <v>0.75</v>
      </c>
      <c r="Q78" s="24"/>
      <c r="R78" s="13"/>
      <c r="S78" s="26">
        <v>2836.72</v>
      </c>
      <c r="T78" s="5">
        <v>1.8E-3</v>
      </c>
      <c r="V78" s="5">
        <f t="shared" si="20"/>
        <v>3.7018400104397751</v>
      </c>
      <c r="W78" s="5">
        <f t="shared" si="21"/>
        <v>0.75</v>
      </c>
      <c r="X78" s="24"/>
      <c r="Y78" s="13"/>
      <c r="Z78" s="8">
        <v>2836.72</v>
      </c>
      <c r="AA78" s="8">
        <v>1.8E-3</v>
      </c>
      <c r="AC78" s="9">
        <f t="shared" si="22"/>
        <v>3.7018400104397751</v>
      </c>
      <c r="AD78" s="9">
        <f t="shared" si="23"/>
        <v>0.75</v>
      </c>
      <c r="AE78" s="24"/>
      <c r="AF78" s="13"/>
      <c r="AG78" s="31">
        <v>2836.56</v>
      </c>
      <c r="AH78" s="32">
        <v>1.8E-3</v>
      </c>
      <c r="AJ78" s="32">
        <f t="shared" si="24"/>
        <v>3.701631214928879</v>
      </c>
      <c r="AK78" s="32">
        <f t="shared" si="25"/>
        <v>0.75</v>
      </c>
      <c r="AM78" s="13"/>
      <c r="AN78" s="28">
        <v>2836.4</v>
      </c>
      <c r="AO78" s="29">
        <v>1.8E-3</v>
      </c>
      <c r="AQ78" s="29">
        <f t="shared" si="26"/>
        <v>3.7014224194179826</v>
      </c>
      <c r="AR78" s="29">
        <f t="shared" si="27"/>
        <v>0.75</v>
      </c>
      <c r="AT78" s="13"/>
      <c r="AV78" s="37">
        <v>2836.2</v>
      </c>
      <c r="AW78" s="38">
        <v>1.8E-3</v>
      </c>
      <c r="AY78" s="38">
        <f t="shared" si="28"/>
        <v>3.7011614250293614</v>
      </c>
      <c r="AZ78" s="38">
        <f t="shared" si="29"/>
        <v>0.75</v>
      </c>
      <c r="BC78" s="13"/>
      <c r="BD78" s="33">
        <v>2842.11</v>
      </c>
      <c r="BE78" s="34">
        <v>1.8E-3</v>
      </c>
      <c r="BG78" s="34">
        <f t="shared" si="30"/>
        <v>3.7088738092131024</v>
      </c>
      <c r="BH78" s="34">
        <f t="shared" si="31"/>
        <v>0.75</v>
      </c>
    </row>
    <row r="79" spans="1:60" x14ac:dyDescent="0.3">
      <c r="A79" s="17">
        <v>0.15326000000000001</v>
      </c>
      <c r="B79" s="7">
        <v>2.0000000000000001E-4</v>
      </c>
      <c r="C79" s="7">
        <v>2.3999999999999998E-3</v>
      </c>
      <c r="E79" s="14">
        <v>2819.28</v>
      </c>
      <c r="F79" s="11">
        <v>1.8240000000000001E-3</v>
      </c>
      <c r="H79" s="15">
        <f t="shared" si="16"/>
        <v>3.6790812997520552</v>
      </c>
      <c r="I79" s="11">
        <f t="shared" si="17"/>
        <v>0.76000000000000012</v>
      </c>
      <c r="J79" s="20"/>
      <c r="K79" s="19"/>
      <c r="L79" s="21">
        <v>2826.86</v>
      </c>
      <c r="M79" s="3">
        <v>1.8240000000000001E-3</v>
      </c>
      <c r="O79" s="3">
        <f t="shared" si="18"/>
        <v>3.6889729870807781</v>
      </c>
      <c r="P79" s="3">
        <f t="shared" si="19"/>
        <v>0.76000000000000012</v>
      </c>
      <c r="Q79" s="24"/>
      <c r="R79" s="13"/>
      <c r="S79" s="26">
        <v>2827.01</v>
      </c>
      <c r="T79" s="5">
        <v>1.8240000000000001E-3</v>
      </c>
      <c r="V79" s="5">
        <f t="shared" si="20"/>
        <v>3.6891687328722433</v>
      </c>
      <c r="W79" s="5">
        <f t="shared" si="21"/>
        <v>0.76000000000000012</v>
      </c>
      <c r="X79" s="24"/>
      <c r="Y79" s="13"/>
      <c r="Z79" s="8">
        <v>2827.01</v>
      </c>
      <c r="AA79" s="8">
        <v>1.8240000000000001E-3</v>
      </c>
      <c r="AC79" s="9">
        <f t="shared" si="22"/>
        <v>3.6891687328722433</v>
      </c>
      <c r="AD79" s="9">
        <f t="shared" si="23"/>
        <v>0.76000000000000012</v>
      </c>
      <c r="AE79" s="24"/>
      <c r="AF79" s="13"/>
      <c r="AG79" s="31">
        <v>2826.86</v>
      </c>
      <c r="AH79" s="32">
        <v>1.8240000000000001E-3</v>
      </c>
      <c r="AJ79" s="32">
        <f t="shared" si="24"/>
        <v>3.6889729870807781</v>
      </c>
      <c r="AK79" s="32">
        <f t="shared" si="25"/>
        <v>0.76000000000000012</v>
      </c>
      <c r="AM79" s="13"/>
      <c r="AN79" s="28">
        <v>2826.7</v>
      </c>
      <c r="AO79" s="29">
        <v>1.8240000000000001E-3</v>
      </c>
      <c r="AQ79" s="29">
        <f t="shared" si="26"/>
        <v>3.6887641915698808</v>
      </c>
      <c r="AR79" s="29">
        <f t="shared" si="27"/>
        <v>0.76000000000000012</v>
      </c>
      <c r="AT79" s="13"/>
      <c r="AV79" s="37">
        <v>2826.53</v>
      </c>
      <c r="AW79" s="38">
        <v>1.8240000000000001E-3</v>
      </c>
      <c r="AY79" s="38">
        <f t="shared" si="28"/>
        <v>3.6885423463395539</v>
      </c>
      <c r="AZ79" s="38">
        <f t="shared" si="29"/>
        <v>0.76000000000000012</v>
      </c>
      <c r="BC79" s="13"/>
      <c r="BD79" s="33">
        <v>2832.3</v>
      </c>
      <c r="BE79" s="34">
        <v>1.8240000000000001E-3</v>
      </c>
      <c r="BG79" s="34">
        <f t="shared" si="30"/>
        <v>3.6960720344512596</v>
      </c>
      <c r="BH79" s="34">
        <f t="shared" si="31"/>
        <v>0.76000000000000012</v>
      </c>
    </row>
    <row r="80" spans="1:60" x14ac:dyDescent="0.3">
      <c r="A80" s="17">
        <v>0.15326000000000001</v>
      </c>
      <c r="B80" s="7">
        <v>2.0000000000000001E-4</v>
      </c>
      <c r="C80" s="7">
        <v>2.3999999999999998E-3</v>
      </c>
      <c r="E80" s="14">
        <v>2810.09</v>
      </c>
      <c r="F80" s="11">
        <v>1.848E-3</v>
      </c>
      <c r="H80" s="15">
        <f t="shared" si="16"/>
        <v>3.6670886075949367</v>
      </c>
      <c r="I80" s="11">
        <f t="shared" si="17"/>
        <v>0.77000000000000013</v>
      </c>
      <c r="J80" s="20"/>
      <c r="K80" s="19"/>
      <c r="L80" s="21">
        <v>2817.54</v>
      </c>
      <c r="M80" s="3">
        <v>1.848E-3</v>
      </c>
      <c r="O80" s="3">
        <f t="shared" si="18"/>
        <v>3.6768106485710557</v>
      </c>
      <c r="P80" s="3">
        <f t="shared" si="19"/>
        <v>0.77000000000000013</v>
      </c>
      <c r="Q80" s="24"/>
      <c r="R80" s="13"/>
      <c r="S80" s="26">
        <v>2817.63</v>
      </c>
      <c r="T80" s="5">
        <v>1.848E-3</v>
      </c>
      <c r="V80" s="5">
        <f t="shared" si="20"/>
        <v>3.6769280960459354</v>
      </c>
      <c r="W80" s="5">
        <f t="shared" si="21"/>
        <v>0.77000000000000013</v>
      </c>
      <c r="X80" s="24"/>
      <c r="Y80" s="13"/>
      <c r="Z80" s="8">
        <v>2817.65</v>
      </c>
      <c r="AA80" s="8">
        <v>1.848E-3</v>
      </c>
      <c r="AC80" s="9">
        <f t="shared" si="22"/>
        <v>3.6769541954847975</v>
      </c>
      <c r="AD80" s="9">
        <f t="shared" si="23"/>
        <v>0.77000000000000013</v>
      </c>
      <c r="AE80" s="24"/>
      <c r="AF80" s="13"/>
      <c r="AG80" s="31">
        <v>2817.46</v>
      </c>
      <c r="AH80" s="32">
        <v>1.848E-3</v>
      </c>
      <c r="AJ80" s="32">
        <f t="shared" si="24"/>
        <v>3.6767062508156072</v>
      </c>
      <c r="AK80" s="32">
        <f t="shared" si="25"/>
        <v>0.77000000000000013</v>
      </c>
      <c r="AM80" s="13"/>
      <c r="AN80" s="28">
        <v>2817.38</v>
      </c>
      <c r="AO80" s="29">
        <v>1.848E-3</v>
      </c>
      <c r="AQ80" s="29">
        <f t="shared" si="26"/>
        <v>3.6766018530601596</v>
      </c>
      <c r="AR80" s="29">
        <f t="shared" si="27"/>
        <v>0.77000000000000013</v>
      </c>
      <c r="AT80" s="13"/>
      <c r="AV80" s="37">
        <v>2817.14</v>
      </c>
      <c r="AW80" s="38">
        <v>1.848E-3</v>
      </c>
      <c r="AY80" s="38">
        <f t="shared" si="28"/>
        <v>3.6762886597938147</v>
      </c>
      <c r="AZ80" s="38">
        <f t="shared" si="29"/>
        <v>0.77000000000000013</v>
      </c>
      <c r="BC80" s="13"/>
      <c r="BD80" s="33">
        <v>2822.82</v>
      </c>
      <c r="BE80" s="34">
        <v>1.848E-3</v>
      </c>
      <c r="BG80" s="34">
        <f t="shared" si="30"/>
        <v>3.6837009004306411</v>
      </c>
      <c r="BH80" s="34">
        <f t="shared" si="31"/>
        <v>0.77000000000000013</v>
      </c>
    </row>
    <row r="81" spans="1:60" x14ac:dyDescent="0.3">
      <c r="A81" s="17">
        <v>0.15326000000000001</v>
      </c>
      <c r="B81" s="7">
        <v>2.0000000000000001E-4</v>
      </c>
      <c r="C81" s="7">
        <v>2.3999999999999998E-3</v>
      </c>
      <c r="E81" s="14">
        <v>2801.28</v>
      </c>
      <c r="F81" s="11">
        <v>1.872E-3</v>
      </c>
      <c r="H81" s="15">
        <f t="shared" si="16"/>
        <v>3.6555918047761975</v>
      </c>
      <c r="I81" s="11">
        <f t="shared" si="17"/>
        <v>0.78</v>
      </c>
      <c r="J81" s="20"/>
      <c r="K81" s="19"/>
      <c r="L81" s="21">
        <v>2808.48</v>
      </c>
      <c r="M81" s="3">
        <v>1.872E-3</v>
      </c>
      <c r="O81" s="3">
        <f t="shared" si="18"/>
        <v>3.6649876027665407</v>
      </c>
      <c r="P81" s="3">
        <f t="shared" si="19"/>
        <v>0.78</v>
      </c>
      <c r="Q81" s="24"/>
      <c r="R81" s="13"/>
      <c r="S81" s="26">
        <v>2808.64</v>
      </c>
      <c r="T81" s="5">
        <v>1.872E-3</v>
      </c>
      <c r="V81" s="5">
        <f t="shared" si="20"/>
        <v>3.6651963982774367</v>
      </c>
      <c r="W81" s="5">
        <f t="shared" si="21"/>
        <v>0.78</v>
      </c>
      <c r="X81" s="24"/>
      <c r="Y81" s="13"/>
      <c r="Z81" s="8">
        <v>2808.64</v>
      </c>
      <c r="AA81" s="8">
        <v>1.872E-3</v>
      </c>
      <c r="AC81" s="9">
        <f t="shared" si="22"/>
        <v>3.6651963982774367</v>
      </c>
      <c r="AD81" s="9">
        <f t="shared" si="23"/>
        <v>0.78</v>
      </c>
      <c r="AE81" s="24"/>
      <c r="AF81" s="13"/>
      <c r="AG81" s="31">
        <v>2808.44</v>
      </c>
      <c r="AH81" s="32">
        <v>1.872E-3</v>
      </c>
      <c r="AJ81" s="32">
        <f t="shared" si="24"/>
        <v>3.6649354038888169</v>
      </c>
      <c r="AK81" s="32">
        <f t="shared" si="25"/>
        <v>0.78</v>
      </c>
      <c r="AM81" s="13"/>
      <c r="AN81" s="28">
        <v>2808.32</v>
      </c>
      <c r="AO81" s="29">
        <v>1.872E-3</v>
      </c>
      <c r="AQ81" s="29">
        <f t="shared" si="26"/>
        <v>3.6647788072556442</v>
      </c>
      <c r="AR81" s="29">
        <f t="shared" si="27"/>
        <v>0.78</v>
      </c>
      <c r="AT81" s="13"/>
      <c r="AV81" s="37">
        <v>2808.16</v>
      </c>
      <c r="AW81" s="38">
        <v>1.872E-3</v>
      </c>
      <c r="AY81" s="38">
        <f t="shared" si="28"/>
        <v>3.6645700117447473</v>
      </c>
      <c r="AZ81" s="38">
        <f t="shared" si="29"/>
        <v>0.78</v>
      </c>
      <c r="BC81" s="13"/>
      <c r="BD81" s="33">
        <v>2813.68</v>
      </c>
      <c r="BE81" s="34">
        <v>1.872E-3</v>
      </c>
      <c r="BG81" s="34">
        <f t="shared" si="30"/>
        <v>3.6717734568706772</v>
      </c>
      <c r="BH81" s="34">
        <f t="shared" si="31"/>
        <v>0.78</v>
      </c>
    </row>
    <row r="82" spans="1:60" x14ac:dyDescent="0.3">
      <c r="A82" s="17">
        <v>0.15326000000000001</v>
      </c>
      <c r="B82" s="7">
        <v>2.0000000000000001E-4</v>
      </c>
      <c r="C82" s="7">
        <v>2.3999999999999998E-3</v>
      </c>
      <c r="E82" s="14">
        <v>2792.79</v>
      </c>
      <c r="F82" s="11">
        <v>1.8959999999999999E-3</v>
      </c>
      <c r="H82" s="15">
        <f t="shared" si="16"/>
        <v>3.6445125929792508</v>
      </c>
      <c r="I82" s="11">
        <f t="shared" si="17"/>
        <v>0.79</v>
      </c>
      <c r="J82" s="20"/>
      <c r="K82" s="19"/>
      <c r="L82" s="21">
        <v>2799.83</v>
      </c>
      <c r="M82" s="3">
        <v>1.8959999999999999E-3</v>
      </c>
      <c r="O82" s="3">
        <f t="shared" si="18"/>
        <v>3.653699595458697</v>
      </c>
      <c r="P82" s="3">
        <f t="shared" si="19"/>
        <v>0.79</v>
      </c>
      <c r="Q82" s="24"/>
      <c r="R82" s="13"/>
      <c r="S82" s="26">
        <v>2799.9</v>
      </c>
      <c r="T82" s="5">
        <v>1.8959999999999999E-3</v>
      </c>
      <c r="V82" s="5">
        <f t="shared" si="20"/>
        <v>3.6537909434947151</v>
      </c>
      <c r="W82" s="5">
        <f t="shared" si="21"/>
        <v>0.79</v>
      </c>
      <c r="X82" s="24"/>
      <c r="Y82" s="13"/>
      <c r="Z82" s="8">
        <v>2799.9</v>
      </c>
      <c r="AA82" s="8">
        <v>1.8959999999999999E-3</v>
      </c>
      <c r="AC82" s="9">
        <f t="shared" si="22"/>
        <v>3.6537909434947151</v>
      </c>
      <c r="AD82" s="9">
        <f t="shared" si="23"/>
        <v>0.79</v>
      </c>
      <c r="AE82" s="24"/>
      <c r="AF82" s="13"/>
      <c r="AG82" s="31">
        <v>2799.75</v>
      </c>
      <c r="AH82" s="32">
        <v>1.8959999999999999E-3</v>
      </c>
      <c r="AJ82" s="32">
        <f t="shared" si="24"/>
        <v>3.6535951977032495</v>
      </c>
      <c r="AK82" s="32">
        <f t="shared" si="25"/>
        <v>0.79</v>
      </c>
      <c r="AM82" s="13"/>
      <c r="AN82" s="28">
        <v>2799.67</v>
      </c>
      <c r="AO82" s="29">
        <v>1.8959999999999999E-3</v>
      </c>
      <c r="AQ82" s="29">
        <f t="shared" si="26"/>
        <v>3.653490799947801</v>
      </c>
      <c r="AR82" s="29">
        <f t="shared" si="27"/>
        <v>0.79</v>
      </c>
      <c r="AT82" s="13"/>
      <c r="AV82" s="37">
        <v>2799.44</v>
      </c>
      <c r="AW82" s="38">
        <v>1.8959999999999999E-3</v>
      </c>
      <c r="AY82" s="38">
        <f t="shared" si="28"/>
        <v>3.6531906564008874</v>
      </c>
      <c r="AZ82" s="38">
        <f t="shared" si="29"/>
        <v>0.79</v>
      </c>
      <c r="BC82" s="13"/>
      <c r="BD82" s="33">
        <v>2804.86</v>
      </c>
      <c r="BE82" s="34">
        <v>1.8959999999999999E-3</v>
      </c>
      <c r="BG82" s="34">
        <f t="shared" si="30"/>
        <v>3.6602636043325067</v>
      </c>
      <c r="BH82" s="34">
        <f t="shared" si="31"/>
        <v>0.79</v>
      </c>
    </row>
    <row r="83" spans="1:60" x14ac:dyDescent="0.3">
      <c r="A83" s="17">
        <v>0.15326000000000001</v>
      </c>
      <c r="B83" s="7">
        <v>2.0000000000000001E-4</v>
      </c>
      <c r="C83" s="7">
        <v>2.3999999999999998E-3</v>
      </c>
      <c r="E83" s="14">
        <v>2784.62</v>
      </c>
      <c r="F83" s="11">
        <v>1.92E-3</v>
      </c>
      <c r="H83" s="15">
        <f t="shared" si="16"/>
        <v>3.6338509722040975</v>
      </c>
      <c r="I83" s="11">
        <f t="shared" si="17"/>
        <v>0.8</v>
      </c>
      <c r="J83" s="20"/>
      <c r="K83" s="19"/>
      <c r="L83" s="21">
        <v>2791.47</v>
      </c>
      <c r="M83" s="3">
        <v>1.92E-3</v>
      </c>
      <c r="O83" s="3">
        <f t="shared" si="18"/>
        <v>3.6427900300143543</v>
      </c>
      <c r="P83" s="3">
        <f t="shared" si="19"/>
        <v>0.8</v>
      </c>
      <c r="Q83" s="24"/>
      <c r="R83" s="13"/>
      <c r="S83" s="26">
        <v>2791.54</v>
      </c>
      <c r="T83" s="5">
        <v>1.92E-3</v>
      </c>
      <c r="V83" s="5">
        <f t="shared" si="20"/>
        <v>3.6428813780503719</v>
      </c>
      <c r="W83" s="5">
        <f t="shared" si="21"/>
        <v>0.8</v>
      </c>
      <c r="X83" s="24"/>
      <c r="Y83" s="13"/>
      <c r="Z83" s="8">
        <v>2791.54</v>
      </c>
      <c r="AA83" s="8">
        <v>1.92E-3</v>
      </c>
      <c r="AC83" s="9">
        <f t="shared" si="22"/>
        <v>3.6428813780503719</v>
      </c>
      <c r="AD83" s="9">
        <f t="shared" si="23"/>
        <v>0.8</v>
      </c>
      <c r="AE83" s="24"/>
      <c r="AF83" s="13"/>
      <c r="AG83" s="31">
        <v>2791.38</v>
      </c>
      <c r="AH83" s="32">
        <v>1.92E-3</v>
      </c>
      <c r="AJ83" s="32">
        <f t="shared" si="24"/>
        <v>3.642672582539475</v>
      </c>
      <c r="AK83" s="32">
        <f t="shared" si="25"/>
        <v>0.8</v>
      </c>
      <c r="AM83" s="13"/>
      <c r="AN83" s="28">
        <v>2791.31</v>
      </c>
      <c r="AO83" s="29">
        <v>1.92E-3</v>
      </c>
      <c r="AQ83" s="29">
        <f t="shared" si="26"/>
        <v>3.6425812345034583</v>
      </c>
      <c r="AR83" s="29">
        <f t="shared" si="27"/>
        <v>0.8</v>
      </c>
      <c r="AT83" s="13"/>
      <c r="AV83" s="37">
        <v>2791.11</v>
      </c>
      <c r="AW83" s="38">
        <v>1.92E-3</v>
      </c>
      <c r="AY83" s="38">
        <f t="shared" si="28"/>
        <v>3.642320240114838</v>
      </c>
      <c r="AZ83" s="38">
        <f t="shared" si="29"/>
        <v>0.8</v>
      </c>
      <c r="BC83" s="13"/>
      <c r="BD83" s="33">
        <v>2796.38</v>
      </c>
      <c r="BE83" s="34">
        <v>1.92E-3</v>
      </c>
      <c r="BG83" s="34">
        <f t="shared" si="30"/>
        <v>3.6491974422549913</v>
      </c>
      <c r="BH83" s="34">
        <f t="shared" si="31"/>
        <v>0.8</v>
      </c>
    </row>
    <row r="84" spans="1:60" x14ac:dyDescent="0.3">
      <c r="A84" s="17">
        <v>0.15326000000000001</v>
      </c>
      <c r="B84" s="7">
        <v>2.0000000000000001E-4</v>
      </c>
      <c r="C84" s="7">
        <v>2.3999999999999998E-3</v>
      </c>
      <c r="E84" s="14">
        <v>2776.78</v>
      </c>
      <c r="F84" s="11">
        <v>1.944E-3</v>
      </c>
      <c r="H84" s="15">
        <f t="shared" si="16"/>
        <v>3.6236199921701688</v>
      </c>
      <c r="I84" s="11">
        <f t="shared" si="17"/>
        <v>0.81</v>
      </c>
      <c r="J84" s="20"/>
      <c r="K84" s="19"/>
      <c r="L84" s="21">
        <v>2783.42</v>
      </c>
      <c r="M84" s="3">
        <v>1.944E-3</v>
      </c>
      <c r="O84" s="3">
        <f t="shared" si="18"/>
        <v>3.6322850058723741</v>
      </c>
      <c r="P84" s="3">
        <f t="shared" si="19"/>
        <v>0.81</v>
      </c>
      <c r="Q84" s="24"/>
      <c r="R84" s="13"/>
      <c r="S84" s="26">
        <v>2783.54</v>
      </c>
      <c r="T84" s="5">
        <v>1.944E-3</v>
      </c>
      <c r="V84" s="5">
        <f t="shared" si="20"/>
        <v>3.6324416025055459</v>
      </c>
      <c r="W84" s="5">
        <f t="shared" si="21"/>
        <v>0.81</v>
      </c>
      <c r="X84" s="24"/>
      <c r="Y84" s="13"/>
      <c r="Z84" s="8">
        <v>2783.54</v>
      </c>
      <c r="AA84" s="8">
        <v>1.944E-3</v>
      </c>
      <c r="AC84" s="9">
        <f t="shared" si="22"/>
        <v>3.6324416025055459</v>
      </c>
      <c r="AD84" s="9">
        <f t="shared" si="23"/>
        <v>0.81</v>
      </c>
      <c r="AE84" s="24"/>
      <c r="AF84" s="13"/>
      <c r="AG84" s="31">
        <v>2783.38</v>
      </c>
      <c r="AH84" s="32">
        <v>1.944E-3</v>
      </c>
      <c r="AJ84" s="32">
        <f t="shared" si="24"/>
        <v>3.6322328069946499</v>
      </c>
      <c r="AK84" s="32">
        <f t="shared" si="25"/>
        <v>0.81</v>
      </c>
      <c r="AM84" s="13"/>
      <c r="AN84" s="28">
        <v>2783.27</v>
      </c>
      <c r="AO84" s="29">
        <v>1.944E-3</v>
      </c>
      <c r="AQ84" s="29">
        <f t="shared" si="26"/>
        <v>3.632089260080908</v>
      </c>
      <c r="AR84" s="29">
        <f t="shared" si="27"/>
        <v>0.81</v>
      </c>
      <c r="AT84" s="13"/>
      <c r="AV84" s="37">
        <v>2783.11</v>
      </c>
      <c r="AW84" s="38">
        <v>1.944E-3</v>
      </c>
      <c r="AY84" s="38">
        <f t="shared" si="28"/>
        <v>3.631880464570012</v>
      </c>
      <c r="AZ84" s="38">
        <f t="shared" si="29"/>
        <v>0.81</v>
      </c>
      <c r="BC84" s="13"/>
      <c r="BD84" s="33">
        <v>2788.23</v>
      </c>
      <c r="BE84" s="34">
        <v>1.944E-3</v>
      </c>
      <c r="BG84" s="34">
        <f t="shared" si="30"/>
        <v>3.6385619209187001</v>
      </c>
      <c r="BH84" s="34">
        <f t="shared" si="31"/>
        <v>0.81</v>
      </c>
    </row>
    <row r="85" spans="1:60" x14ac:dyDescent="0.3">
      <c r="A85" s="17">
        <v>0.15326000000000001</v>
      </c>
      <c r="B85" s="7">
        <v>2.0000000000000001E-4</v>
      </c>
      <c r="C85" s="7">
        <v>2.3999999999999998E-3</v>
      </c>
      <c r="E85" s="14">
        <v>2769.32</v>
      </c>
      <c r="F85" s="11">
        <v>1.9680000000000001E-3</v>
      </c>
      <c r="H85" s="15">
        <f t="shared" si="16"/>
        <v>3.6138849014746182</v>
      </c>
      <c r="I85" s="11">
        <f t="shared" si="17"/>
        <v>0.82000000000000017</v>
      </c>
      <c r="J85" s="20"/>
      <c r="K85" s="19"/>
      <c r="L85" s="21">
        <v>2775.74</v>
      </c>
      <c r="M85" s="3">
        <v>1.9680000000000001E-3</v>
      </c>
      <c r="O85" s="3">
        <f t="shared" si="18"/>
        <v>3.6222628213493406</v>
      </c>
      <c r="P85" s="3">
        <f t="shared" si="19"/>
        <v>0.82000000000000017</v>
      </c>
      <c r="Q85" s="24"/>
      <c r="R85" s="13"/>
      <c r="S85" s="26">
        <v>2775.85</v>
      </c>
      <c r="T85" s="5">
        <v>1.9680000000000001E-3</v>
      </c>
      <c r="V85" s="5">
        <f t="shared" si="20"/>
        <v>3.6224063682630825</v>
      </c>
      <c r="W85" s="5">
        <f t="shared" si="21"/>
        <v>0.82000000000000017</v>
      </c>
      <c r="X85" s="24"/>
      <c r="Y85" s="13"/>
      <c r="Z85" s="8">
        <v>2775.85</v>
      </c>
      <c r="AA85" s="8">
        <v>1.9680000000000001E-3</v>
      </c>
      <c r="AC85" s="9">
        <f t="shared" si="22"/>
        <v>3.6224063682630825</v>
      </c>
      <c r="AD85" s="9">
        <f t="shared" si="23"/>
        <v>0.82000000000000017</v>
      </c>
      <c r="AE85" s="24"/>
      <c r="AF85" s="13"/>
      <c r="AG85" s="31">
        <v>2775.7</v>
      </c>
      <c r="AH85" s="32">
        <v>1.9680000000000001E-3</v>
      </c>
      <c r="AJ85" s="32">
        <f t="shared" si="24"/>
        <v>3.6222106224716164</v>
      </c>
      <c r="AK85" s="32">
        <f t="shared" si="25"/>
        <v>0.82000000000000017</v>
      </c>
      <c r="AM85" s="13"/>
      <c r="AN85" s="28">
        <v>2775.62</v>
      </c>
      <c r="AO85" s="29">
        <v>1.9680000000000001E-3</v>
      </c>
      <c r="AQ85" s="29">
        <f t="shared" si="26"/>
        <v>3.6221062247161679</v>
      </c>
      <c r="AR85" s="29">
        <f t="shared" si="27"/>
        <v>0.82000000000000017</v>
      </c>
      <c r="AT85" s="13"/>
      <c r="AV85" s="37">
        <v>2775.43</v>
      </c>
      <c r="AW85" s="38">
        <v>1.9680000000000001E-3</v>
      </c>
      <c r="AY85" s="38">
        <f t="shared" si="28"/>
        <v>3.6218582800469785</v>
      </c>
      <c r="AZ85" s="38">
        <f t="shared" si="29"/>
        <v>0.82000000000000017</v>
      </c>
      <c r="BC85" s="13"/>
      <c r="BD85" s="33">
        <v>2780.41</v>
      </c>
      <c r="BE85" s="34">
        <v>1.9680000000000001E-3</v>
      </c>
      <c r="BG85" s="34">
        <f t="shared" si="30"/>
        <v>3.6283570403236327</v>
      </c>
      <c r="BH85" s="34">
        <f t="shared" si="31"/>
        <v>0.82000000000000017</v>
      </c>
    </row>
    <row r="86" spans="1:60" x14ac:dyDescent="0.3">
      <c r="A86" s="17">
        <v>0.15326000000000001</v>
      </c>
      <c r="B86" s="7">
        <v>2.0000000000000001E-4</v>
      </c>
      <c r="C86" s="7">
        <v>2.3999999999999998E-3</v>
      </c>
      <c r="E86" s="14">
        <v>2762.17</v>
      </c>
      <c r="F86" s="11">
        <v>1.9919999999999998E-3</v>
      </c>
      <c r="H86" s="15">
        <f t="shared" si="16"/>
        <v>3.6045543520814305</v>
      </c>
      <c r="I86" s="11">
        <f t="shared" si="17"/>
        <v>0.83</v>
      </c>
      <c r="J86" s="20"/>
      <c r="K86" s="19"/>
      <c r="L86" s="21">
        <v>2768.4</v>
      </c>
      <c r="M86" s="3">
        <v>1.9919999999999998E-3</v>
      </c>
      <c r="O86" s="3">
        <f t="shared" si="18"/>
        <v>3.6126843272869635</v>
      </c>
      <c r="P86" s="3">
        <f t="shared" si="19"/>
        <v>0.83</v>
      </c>
      <c r="Q86" s="24"/>
      <c r="R86" s="13"/>
      <c r="S86" s="26">
        <v>2768.49</v>
      </c>
      <c r="T86" s="5">
        <v>1.9919999999999998E-3</v>
      </c>
      <c r="V86" s="5">
        <f t="shared" si="20"/>
        <v>3.6128017747618424</v>
      </c>
      <c r="W86" s="5">
        <f t="shared" si="21"/>
        <v>0.83</v>
      </c>
      <c r="X86" s="24"/>
      <c r="Y86" s="13"/>
      <c r="Z86" s="8">
        <v>2768.51</v>
      </c>
      <c r="AA86" s="8">
        <v>1.9919999999999998E-3</v>
      </c>
      <c r="AC86" s="9">
        <f t="shared" si="22"/>
        <v>3.6128278742007045</v>
      </c>
      <c r="AD86" s="9">
        <f t="shared" si="23"/>
        <v>0.83</v>
      </c>
      <c r="AE86" s="24"/>
      <c r="AF86" s="13"/>
      <c r="AG86" s="31">
        <v>2768.36</v>
      </c>
      <c r="AH86" s="32">
        <v>1.9919999999999998E-3</v>
      </c>
      <c r="AJ86" s="32">
        <f t="shared" si="24"/>
        <v>3.6126321284092393</v>
      </c>
      <c r="AK86" s="32">
        <f t="shared" si="25"/>
        <v>0.83</v>
      </c>
      <c r="AM86" s="13"/>
      <c r="AN86" s="28">
        <v>2768.24</v>
      </c>
      <c r="AO86" s="29">
        <v>1.9919999999999998E-3</v>
      </c>
      <c r="AQ86" s="29">
        <f t="shared" si="26"/>
        <v>3.6124755317760666</v>
      </c>
      <c r="AR86" s="29">
        <f t="shared" si="27"/>
        <v>0.83</v>
      </c>
      <c r="AT86" s="13"/>
      <c r="AV86" s="37">
        <v>2768.09</v>
      </c>
      <c r="AW86" s="38">
        <v>1.9919999999999998E-3</v>
      </c>
      <c r="AY86" s="38">
        <f t="shared" si="28"/>
        <v>3.6122797859846014</v>
      </c>
      <c r="AZ86" s="38">
        <f t="shared" si="29"/>
        <v>0.83</v>
      </c>
      <c r="BC86" s="13"/>
      <c r="BD86" s="33">
        <v>2772.94</v>
      </c>
      <c r="BE86" s="34">
        <v>1.9919999999999998E-3</v>
      </c>
      <c r="BG86" s="34">
        <f t="shared" si="30"/>
        <v>3.6186088999086525</v>
      </c>
      <c r="BH86" s="34">
        <f t="shared" si="31"/>
        <v>0.83</v>
      </c>
    </row>
    <row r="87" spans="1:60" x14ac:dyDescent="0.3">
      <c r="A87" s="17">
        <v>0.15326000000000001</v>
      </c>
      <c r="B87" s="7">
        <v>2.0000000000000001E-4</v>
      </c>
      <c r="C87" s="7">
        <v>2.3999999999999998E-3</v>
      </c>
      <c r="E87" s="14">
        <v>2755.39</v>
      </c>
      <c r="F87" s="11">
        <v>2.016E-3</v>
      </c>
      <c r="H87" s="15">
        <f t="shared" si="16"/>
        <v>3.5957066423071899</v>
      </c>
      <c r="I87" s="11">
        <f t="shared" si="17"/>
        <v>0.84000000000000008</v>
      </c>
      <c r="J87" s="20"/>
      <c r="K87" s="19"/>
      <c r="L87" s="21">
        <v>2761.4</v>
      </c>
      <c r="M87" s="3">
        <v>2.016E-3</v>
      </c>
      <c r="O87" s="3">
        <f t="shared" si="18"/>
        <v>3.6035495236852406</v>
      </c>
      <c r="P87" s="3">
        <f t="shared" si="19"/>
        <v>0.84000000000000008</v>
      </c>
      <c r="Q87" s="24"/>
      <c r="R87" s="13"/>
      <c r="S87" s="26">
        <v>2761.52</v>
      </c>
      <c r="T87" s="5">
        <v>2.016E-3</v>
      </c>
      <c r="V87" s="5">
        <f t="shared" si="20"/>
        <v>3.6037061203184133</v>
      </c>
      <c r="W87" s="5">
        <f t="shared" si="21"/>
        <v>0.84000000000000008</v>
      </c>
      <c r="X87" s="24"/>
      <c r="Y87" s="13"/>
      <c r="Z87" s="8">
        <v>2761.52</v>
      </c>
      <c r="AA87" s="8">
        <v>2.016E-3</v>
      </c>
      <c r="AC87" s="9">
        <f t="shared" si="22"/>
        <v>3.6037061203184133</v>
      </c>
      <c r="AD87" s="9">
        <f t="shared" si="23"/>
        <v>0.84000000000000008</v>
      </c>
      <c r="AE87" s="24"/>
      <c r="AF87" s="13"/>
      <c r="AG87" s="31">
        <v>2761.36</v>
      </c>
      <c r="AH87" s="32">
        <v>2.016E-3</v>
      </c>
      <c r="AJ87" s="32">
        <f t="shared" si="24"/>
        <v>3.6034973248075173</v>
      </c>
      <c r="AK87" s="32">
        <f t="shared" si="25"/>
        <v>0.84000000000000008</v>
      </c>
      <c r="AM87" s="13"/>
      <c r="AN87" s="28">
        <v>2761.29</v>
      </c>
      <c r="AO87" s="29">
        <v>2.016E-3</v>
      </c>
      <c r="AQ87" s="29">
        <f t="shared" si="26"/>
        <v>3.6034059767714992</v>
      </c>
      <c r="AR87" s="29">
        <f t="shared" si="27"/>
        <v>0.84000000000000008</v>
      </c>
      <c r="AT87" s="13"/>
      <c r="AV87" s="37">
        <v>2761.09</v>
      </c>
      <c r="AW87" s="38">
        <v>2.016E-3</v>
      </c>
      <c r="AY87" s="38">
        <f t="shared" si="28"/>
        <v>3.6031449823828794</v>
      </c>
      <c r="AZ87" s="38">
        <f t="shared" si="29"/>
        <v>0.84000000000000008</v>
      </c>
      <c r="BC87" s="13"/>
      <c r="BD87" s="33">
        <v>2765.8</v>
      </c>
      <c r="BE87" s="34">
        <v>2.016E-3</v>
      </c>
      <c r="BG87" s="34">
        <f t="shared" si="30"/>
        <v>3.6092914002348953</v>
      </c>
      <c r="BH87" s="34">
        <f t="shared" si="31"/>
        <v>0.84000000000000008</v>
      </c>
    </row>
    <row r="88" spans="1:60" x14ac:dyDescent="0.3">
      <c r="A88" s="17">
        <v>0.15326000000000001</v>
      </c>
      <c r="B88" s="7">
        <v>2.0000000000000001E-4</v>
      </c>
      <c r="C88" s="7">
        <v>2.3999999999999998E-3</v>
      </c>
      <c r="E88" s="14">
        <v>2748.95</v>
      </c>
      <c r="F88" s="11">
        <v>2.0400000000000001E-3</v>
      </c>
      <c r="H88" s="15">
        <f t="shared" si="16"/>
        <v>3.5873026229936054</v>
      </c>
      <c r="I88" s="11">
        <f t="shared" si="17"/>
        <v>0.85000000000000009</v>
      </c>
      <c r="J88" s="20"/>
      <c r="K88" s="19"/>
      <c r="L88" s="21">
        <v>2754.78</v>
      </c>
      <c r="M88" s="3">
        <v>2.0400000000000001E-3</v>
      </c>
      <c r="O88" s="3">
        <f t="shared" si="18"/>
        <v>3.5949106094218979</v>
      </c>
      <c r="P88" s="3">
        <f t="shared" si="19"/>
        <v>0.85000000000000009</v>
      </c>
      <c r="Q88" s="24"/>
      <c r="R88" s="13"/>
      <c r="S88" s="26">
        <v>2754.86</v>
      </c>
      <c r="T88" s="5">
        <v>2.0400000000000001E-3</v>
      </c>
      <c r="V88" s="5">
        <f t="shared" si="20"/>
        <v>3.5950150071773455</v>
      </c>
      <c r="W88" s="5">
        <f t="shared" si="21"/>
        <v>0.85000000000000009</v>
      </c>
      <c r="X88" s="24"/>
      <c r="Y88" s="13"/>
      <c r="Z88" s="8">
        <v>2754.86</v>
      </c>
      <c r="AA88" s="8">
        <v>2.0400000000000001E-3</v>
      </c>
      <c r="AC88" s="9">
        <f t="shared" si="22"/>
        <v>3.5950150071773455</v>
      </c>
      <c r="AD88" s="9">
        <f t="shared" si="23"/>
        <v>0.85000000000000009</v>
      </c>
      <c r="AE88" s="24"/>
      <c r="AF88" s="13"/>
      <c r="AG88" s="31">
        <v>2754.71</v>
      </c>
      <c r="AH88" s="32">
        <v>2.0400000000000001E-3</v>
      </c>
      <c r="AJ88" s="32">
        <f t="shared" si="24"/>
        <v>3.5948192613858803</v>
      </c>
      <c r="AK88" s="32">
        <f t="shared" si="25"/>
        <v>0.85000000000000009</v>
      </c>
      <c r="AM88" s="13"/>
      <c r="AN88" s="28">
        <v>2754.63</v>
      </c>
      <c r="AO88" s="29">
        <v>2.0400000000000001E-3</v>
      </c>
      <c r="AQ88" s="29">
        <f t="shared" si="26"/>
        <v>3.5947148636304318</v>
      </c>
      <c r="AR88" s="29">
        <f t="shared" si="27"/>
        <v>0.85000000000000009</v>
      </c>
      <c r="AT88" s="13"/>
      <c r="AV88" s="37">
        <v>2754.48</v>
      </c>
      <c r="AW88" s="38">
        <v>2.0400000000000001E-3</v>
      </c>
      <c r="AY88" s="38">
        <f t="shared" si="28"/>
        <v>3.5945191178389666</v>
      </c>
      <c r="AZ88" s="38">
        <f t="shared" si="29"/>
        <v>0.85000000000000009</v>
      </c>
      <c r="BC88" s="13"/>
      <c r="BD88" s="33">
        <v>2759.04</v>
      </c>
      <c r="BE88" s="34">
        <v>2.0400000000000001E-3</v>
      </c>
      <c r="BG88" s="34">
        <f t="shared" si="30"/>
        <v>3.6004697898995168</v>
      </c>
      <c r="BH88" s="34">
        <f t="shared" si="31"/>
        <v>0.85000000000000009</v>
      </c>
    </row>
    <row r="89" spans="1:60" x14ac:dyDescent="0.3">
      <c r="A89" s="17">
        <v>0.15326000000000001</v>
      </c>
      <c r="B89" s="7">
        <v>2.0000000000000001E-4</v>
      </c>
      <c r="C89" s="7">
        <v>2.3999999999999998E-3</v>
      </c>
      <c r="E89" s="14">
        <v>2742.81</v>
      </c>
      <c r="F89" s="11">
        <v>2.0639999999999999E-3</v>
      </c>
      <c r="H89" s="15">
        <f t="shared" si="16"/>
        <v>3.5792900952629516</v>
      </c>
      <c r="I89" s="11">
        <f t="shared" si="17"/>
        <v>0.86</v>
      </c>
      <c r="J89" s="20"/>
      <c r="K89" s="19"/>
      <c r="L89" s="21">
        <v>2748.44</v>
      </c>
      <c r="M89" s="3">
        <v>2.0639999999999999E-3</v>
      </c>
      <c r="O89" s="3">
        <f t="shared" si="18"/>
        <v>3.5866370873026234</v>
      </c>
      <c r="P89" s="3">
        <f t="shared" si="19"/>
        <v>0.86</v>
      </c>
      <c r="Q89" s="24"/>
      <c r="R89" s="13"/>
      <c r="S89" s="26">
        <v>2748.57</v>
      </c>
      <c r="T89" s="5">
        <v>2.0639999999999999E-3</v>
      </c>
      <c r="V89" s="5">
        <f t="shared" si="20"/>
        <v>3.5868067336552265</v>
      </c>
      <c r="W89" s="5">
        <f t="shared" si="21"/>
        <v>0.86</v>
      </c>
      <c r="X89" s="24"/>
      <c r="Y89" s="13"/>
      <c r="Z89" s="8">
        <v>2748.57</v>
      </c>
      <c r="AA89" s="8">
        <v>2.0639999999999999E-3</v>
      </c>
      <c r="AC89" s="9">
        <f t="shared" si="22"/>
        <v>3.5868067336552265</v>
      </c>
      <c r="AD89" s="9">
        <f t="shared" si="23"/>
        <v>0.86</v>
      </c>
      <c r="AE89" s="24"/>
      <c r="AF89" s="13"/>
      <c r="AG89" s="31">
        <v>2748.42</v>
      </c>
      <c r="AH89" s="32">
        <v>2.0639999999999999E-3</v>
      </c>
      <c r="AJ89" s="32">
        <f t="shared" si="24"/>
        <v>3.5866109878637613</v>
      </c>
      <c r="AK89" s="32">
        <f t="shared" si="25"/>
        <v>0.86</v>
      </c>
      <c r="AM89" s="13"/>
      <c r="AN89" s="28">
        <v>2748.35</v>
      </c>
      <c r="AO89" s="29">
        <v>2.0639999999999999E-3</v>
      </c>
      <c r="AQ89" s="29">
        <f t="shared" si="26"/>
        <v>3.5865196398277437</v>
      </c>
      <c r="AR89" s="29">
        <f t="shared" si="27"/>
        <v>0.86</v>
      </c>
      <c r="AT89" s="13"/>
      <c r="AV89" s="37">
        <v>2748.2</v>
      </c>
      <c r="AW89" s="38">
        <v>2.0639999999999999E-3</v>
      </c>
      <c r="AY89" s="38">
        <f t="shared" si="28"/>
        <v>3.586323894036278</v>
      </c>
      <c r="AZ89" s="38">
        <f t="shared" si="29"/>
        <v>0.86</v>
      </c>
      <c r="BC89" s="13"/>
      <c r="BD89" s="33">
        <v>2752.58</v>
      </c>
      <c r="BE89" s="34">
        <v>2.0639999999999999E-3</v>
      </c>
      <c r="BG89" s="34">
        <f t="shared" si="30"/>
        <v>3.5920396711470701</v>
      </c>
      <c r="BH89" s="34">
        <f t="shared" si="31"/>
        <v>0.86</v>
      </c>
    </row>
    <row r="90" spans="1:60" x14ac:dyDescent="0.3">
      <c r="A90" s="17">
        <v>0.15326000000000001</v>
      </c>
      <c r="B90" s="7">
        <v>2.0000000000000001E-4</v>
      </c>
      <c r="C90" s="7">
        <v>2.3999999999999998E-3</v>
      </c>
      <c r="E90" s="14">
        <v>2737.1</v>
      </c>
      <c r="F90" s="11">
        <v>2.088E-3</v>
      </c>
      <c r="H90" s="15">
        <f t="shared" si="16"/>
        <v>3.5718387054678322</v>
      </c>
      <c r="I90" s="11">
        <f t="shared" si="17"/>
        <v>0.87000000000000011</v>
      </c>
      <c r="J90" s="20"/>
      <c r="K90" s="19"/>
      <c r="L90" s="21">
        <v>2742.51</v>
      </c>
      <c r="M90" s="3">
        <v>2.088E-3</v>
      </c>
      <c r="O90" s="3">
        <f t="shared" si="18"/>
        <v>3.5788986036800212</v>
      </c>
      <c r="P90" s="3">
        <f t="shared" si="19"/>
        <v>0.87000000000000011</v>
      </c>
      <c r="Q90" s="24"/>
      <c r="R90" s="13"/>
      <c r="S90" s="26">
        <v>2742.6</v>
      </c>
      <c r="T90" s="5">
        <v>2.088E-3</v>
      </c>
      <c r="V90" s="5">
        <f t="shared" si="20"/>
        <v>3.5790160511549001</v>
      </c>
      <c r="W90" s="5">
        <f t="shared" si="21"/>
        <v>0.87000000000000011</v>
      </c>
      <c r="X90" s="24"/>
      <c r="Y90" s="13"/>
      <c r="Z90" s="8">
        <v>2742.62</v>
      </c>
      <c r="AA90" s="8">
        <v>2.088E-3</v>
      </c>
      <c r="AC90" s="9">
        <f t="shared" si="22"/>
        <v>3.5790421505937622</v>
      </c>
      <c r="AD90" s="9">
        <f t="shared" si="23"/>
        <v>0.87000000000000011</v>
      </c>
      <c r="AE90" s="24"/>
      <c r="AF90" s="13"/>
      <c r="AG90" s="31">
        <v>2742.49</v>
      </c>
      <c r="AH90" s="32">
        <v>2.088E-3</v>
      </c>
      <c r="AJ90" s="32">
        <f t="shared" si="24"/>
        <v>3.5788725042411582</v>
      </c>
      <c r="AK90" s="32">
        <f t="shared" si="25"/>
        <v>0.87000000000000011</v>
      </c>
      <c r="AM90" s="13"/>
      <c r="AN90" s="28">
        <v>2742.39</v>
      </c>
      <c r="AO90" s="29">
        <v>2.088E-3</v>
      </c>
      <c r="AQ90" s="29">
        <f t="shared" si="26"/>
        <v>3.5787420070468485</v>
      </c>
      <c r="AR90" s="29">
        <f t="shared" si="27"/>
        <v>0.87000000000000011</v>
      </c>
      <c r="AT90" s="13"/>
      <c r="AV90" s="37">
        <v>2742.24</v>
      </c>
      <c r="AW90" s="38">
        <v>2.088E-3</v>
      </c>
      <c r="AY90" s="38">
        <f t="shared" si="28"/>
        <v>3.5785462612553824</v>
      </c>
      <c r="AZ90" s="38">
        <f t="shared" si="29"/>
        <v>0.87000000000000011</v>
      </c>
      <c r="BC90" s="13"/>
      <c r="BD90" s="33">
        <v>2746.53</v>
      </c>
      <c r="BE90" s="34">
        <v>2.088E-3</v>
      </c>
      <c r="BG90" s="34">
        <f t="shared" si="30"/>
        <v>3.5841445908912961</v>
      </c>
      <c r="BH90" s="34">
        <f t="shared" si="31"/>
        <v>0.87000000000000011</v>
      </c>
    </row>
    <row r="91" spans="1:60" x14ac:dyDescent="0.3">
      <c r="A91" s="17">
        <v>0.15326000000000001</v>
      </c>
      <c r="B91" s="7">
        <v>2.0000000000000001E-4</v>
      </c>
      <c r="C91" s="7">
        <v>2.3999999999999998E-3</v>
      </c>
      <c r="E91" s="14">
        <v>2731.72</v>
      </c>
      <c r="F91" s="11">
        <v>2.1120000000000002E-3</v>
      </c>
      <c r="H91" s="15">
        <f t="shared" si="16"/>
        <v>3.5648179564139366</v>
      </c>
      <c r="I91" s="11">
        <f t="shared" si="17"/>
        <v>0.88000000000000012</v>
      </c>
      <c r="J91" s="20"/>
      <c r="K91" s="19"/>
      <c r="L91" s="21">
        <v>2736.95</v>
      </c>
      <c r="M91" s="3">
        <v>2.1120000000000002E-3</v>
      </c>
      <c r="O91" s="3">
        <f t="shared" si="18"/>
        <v>3.571642959676367</v>
      </c>
      <c r="P91" s="3">
        <f t="shared" si="19"/>
        <v>0.88000000000000012</v>
      </c>
      <c r="Q91" s="24"/>
      <c r="R91" s="13"/>
      <c r="S91" s="26">
        <v>2737.03</v>
      </c>
      <c r="T91" s="5">
        <v>2.1120000000000002E-3</v>
      </c>
      <c r="V91" s="5">
        <f t="shared" si="20"/>
        <v>3.5717473574318155</v>
      </c>
      <c r="W91" s="5">
        <f t="shared" si="21"/>
        <v>0.88000000000000012</v>
      </c>
      <c r="X91" s="24"/>
      <c r="Y91" s="13"/>
      <c r="Z91" s="8">
        <v>2737.03</v>
      </c>
      <c r="AA91" s="8">
        <v>2.1120000000000002E-3</v>
      </c>
      <c r="AC91" s="9">
        <f t="shared" si="22"/>
        <v>3.5717473574318155</v>
      </c>
      <c r="AD91" s="9">
        <f t="shared" si="23"/>
        <v>0.88000000000000012</v>
      </c>
      <c r="AE91" s="24"/>
      <c r="AF91" s="13"/>
      <c r="AG91" s="31">
        <v>2736.88</v>
      </c>
      <c r="AH91" s="32">
        <v>2.1120000000000002E-3</v>
      </c>
      <c r="AJ91" s="32">
        <f t="shared" si="24"/>
        <v>3.5715516116403503</v>
      </c>
      <c r="AK91" s="32">
        <f t="shared" si="25"/>
        <v>0.88000000000000012</v>
      </c>
      <c r="AM91" s="13"/>
      <c r="AN91" s="28">
        <v>2736.8</v>
      </c>
      <c r="AO91" s="29">
        <v>2.1120000000000002E-3</v>
      </c>
      <c r="AQ91" s="29">
        <f t="shared" si="26"/>
        <v>3.5714472138849018</v>
      </c>
      <c r="AR91" s="29">
        <f t="shared" si="27"/>
        <v>0.88000000000000012</v>
      </c>
      <c r="AT91" s="13"/>
      <c r="AV91" s="37">
        <v>2736.65</v>
      </c>
      <c r="AW91" s="38">
        <v>2.1120000000000002E-3</v>
      </c>
      <c r="AY91" s="38">
        <f t="shared" si="28"/>
        <v>3.5712514680934366</v>
      </c>
      <c r="AZ91" s="38">
        <f t="shared" si="29"/>
        <v>0.88000000000000012</v>
      </c>
      <c r="BC91" s="13"/>
      <c r="BD91" s="33">
        <v>2740.8</v>
      </c>
      <c r="BE91" s="34">
        <v>2.1120000000000002E-3</v>
      </c>
      <c r="BG91" s="34">
        <f t="shared" si="30"/>
        <v>3.5766671016573146</v>
      </c>
      <c r="BH91" s="34">
        <f t="shared" si="31"/>
        <v>0.88000000000000012</v>
      </c>
    </row>
    <row r="92" spans="1:60" x14ac:dyDescent="0.3">
      <c r="A92" s="17">
        <v>0.15326000000000001</v>
      </c>
      <c r="B92" s="7">
        <v>2.0000000000000001E-4</v>
      </c>
      <c r="C92" s="7">
        <v>2.3999999999999998E-3</v>
      </c>
      <c r="E92" s="14">
        <v>2726.69</v>
      </c>
      <c r="F92" s="11">
        <v>2.1359999999999999E-3</v>
      </c>
      <c r="H92" s="15">
        <f t="shared" si="16"/>
        <v>3.5582539475401278</v>
      </c>
      <c r="I92" s="11">
        <f t="shared" si="17"/>
        <v>0.89</v>
      </c>
      <c r="J92" s="20"/>
      <c r="K92" s="19"/>
      <c r="L92" s="21">
        <v>2731.72</v>
      </c>
      <c r="M92" s="3">
        <v>2.1359999999999999E-3</v>
      </c>
      <c r="O92" s="3">
        <f t="shared" si="18"/>
        <v>3.5648179564139366</v>
      </c>
      <c r="P92" s="3">
        <f t="shared" si="19"/>
        <v>0.89</v>
      </c>
      <c r="Q92" s="24"/>
      <c r="R92" s="13"/>
      <c r="S92" s="26">
        <v>2731.79</v>
      </c>
      <c r="T92" s="5">
        <v>2.1359999999999999E-3</v>
      </c>
      <c r="V92" s="5">
        <f t="shared" si="20"/>
        <v>3.5649093044499542</v>
      </c>
      <c r="W92" s="5">
        <f t="shared" si="21"/>
        <v>0.89</v>
      </c>
      <c r="X92" s="24"/>
      <c r="Y92" s="13"/>
      <c r="Z92" s="8">
        <v>2731.79</v>
      </c>
      <c r="AA92" s="8">
        <v>2.1359999999999999E-3</v>
      </c>
      <c r="AC92" s="9">
        <f t="shared" si="22"/>
        <v>3.5649093044499542</v>
      </c>
      <c r="AD92" s="9">
        <f t="shared" si="23"/>
        <v>0.89</v>
      </c>
      <c r="AE92" s="24"/>
      <c r="AF92" s="13"/>
      <c r="AG92" s="31">
        <v>2731.68</v>
      </c>
      <c r="AH92" s="32">
        <v>2.1359999999999999E-3</v>
      </c>
      <c r="AJ92" s="32">
        <f t="shared" si="24"/>
        <v>3.5647657575362133</v>
      </c>
      <c r="AK92" s="32">
        <f t="shared" si="25"/>
        <v>0.89</v>
      </c>
      <c r="AM92" s="13"/>
      <c r="AN92" s="28">
        <v>2731.61</v>
      </c>
      <c r="AO92" s="29">
        <v>2.1359999999999999E-3</v>
      </c>
      <c r="AQ92" s="29">
        <f t="shared" si="26"/>
        <v>3.5646744095001961</v>
      </c>
      <c r="AR92" s="29">
        <f t="shared" si="27"/>
        <v>0.89</v>
      </c>
      <c r="AT92" s="13"/>
      <c r="AV92" s="37">
        <v>2731.46</v>
      </c>
      <c r="AW92" s="38">
        <v>2.1359999999999999E-3</v>
      </c>
      <c r="AY92" s="38">
        <f t="shared" si="28"/>
        <v>3.56447866370873</v>
      </c>
      <c r="AZ92" s="38">
        <f t="shared" si="29"/>
        <v>0.89</v>
      </c>
      <c r="BC92" s="13"/>
      <c r="BD92" s="33">
        <v>2735.46</v>
      </c>
      <c r="BE92" s="34">
        <v>2.1359999999999999E-3</v>
      </c>
      <c r="BG92" s="34">
        <f t="shared" si="30"/>
        <v>3.5696985514811432</v>
      </c>
      <c r="BH92" s="34">
        <f t="shared" si="31"/>
        <v>0.89</v>
      </c>
    </row>
    <row r="93" spans="1:60" x14ac:dyDescent="0.3">
      <c r="A93" s="17">
        <v>0.15326000000000001</v>
      </c>
      <c r="B93" s="7">
        <v>2.0000000000000001E-4</v>
      </c>
      <c r="C93" s="7">
        <v>2.3999999999999998E-3</v>
      </c>
      <c r="E93" s="14">
        <v>2722.01</v>
      </c>
      <c r="F93" s="11">
        <v>2.16E-3</v>
      </c>
      <c r="H93" s="15">
        <f t="shared" si="16"/>
        <v>3.5521466788464049</v>
      </c>
      <c r="I93" s="11">
        <f t="shared" si="17"/>
        <v>0.90000000000000013</v>
      </c>
      <c r="J93" s="20"/>
      <c r="K93" s="19"/>
      <c r="L93" s="21">
        <v>2726.86</v>
      </c>
      <c r="M93" s="3">
        <v>2.16E-3</v>
      </c>
      <c r="O93" s="3">
        <f t="shared" si="18"/>
        <v>3.5584757927704556</v>
      </c>
      <c r="P93" s="3">
        <f t="shared" si="19"/>
        <v>0.90000000000000013</v>
      </c>
      <c r="Q93" s="24"/>
      <c r="R93" s="13"/>
      <c r="S93" s="26">
        <v>2726.95</v>
      </c>
      <c r="T93" s="5">
        <v>2.16E-3</v>
      </c>
      <c r="V93" s="5">
        <f t="shared" si="20"/>
        <v>3.5585932402453349</v>
      </c>
      <c r="W93" s="5">
        <f t="shared" si="21"/>
        <v>0.90000000000000013</v>
      </c>
      <c r="X93" s="24"/>
      <c r="Y93" s="13"/>
      <c r="Z93" s="8">
        <v>2726.99</v>
      </c>
      <c r="AA93" s="8">
        <v>2.16E-3</v>
      </c>
      <c r="AC93" s="9">
        <f t="shared" si="22"/>
        <v>3.5586454391230582</v>
      </c>
      <c r="AD93" s="9">
        <f t="shared" si="23"/>
        <v>0.90000000000000013</v>
      </c>
      <c r="AE93" s="24"/>
      <c r="AF93" s="13"/>
      <c r="AG93" s="31">
        <v>2726.84</v>
      </c>
      <c r="AH93" s="32">
        <v>2.16E-3</v>
      </c>
      <c r="AJ93" s="32">
        <f t="shared" si="24"/>
        <v>3.5584496933315939</v>
      </c>
      <c r="AK93" s="32">
        <f t="shared" si="25"/>
        <v>0.90000000000000013</v>
      </c>
      <c r="AM93" s="13"/>
      <c r="AN93" s="28">
        <v>2726.76</v>
      </c>
      <c r="AO93" s="29">
        <v>2.16E-3</v>
      </c>
      <c r="AQ93" s="29">
        <f t="shared" si="26"/>
        <v>3.5583452955761454</v>
      </c>
      <c r="AR93" s="29">
        <f t="shared" si="27"/>
        <v>0.90000000000000013</v>
      </c>
      <c r="AT93" s="13"/>
      <c r="AV93" s="37">
        <v>2726.62</v>
      </c>
      <c r="AW93" s="38">
        <v>2.16E-3</v>
      </c>
      <c r="AY93" s="38">
        <f t="shared" si="28"/>
        <v>3.5581625995041106</v>
      </c>
      <c r="AZ93" s="38">
        <f t="shared" si="29"/>
        <v>0.90000000000000013</v>
      </c>
      <c r="BC93" s="13"/>
      <c r="BD93" s="33">
        <v>2730.5</v>
      </c>
      <c r="BE93" s="34">
        <v>2.16E-3</v>
      </c>
      <c r="BG93" s="34">
        <f t="shared" si="30"/>
        <v>3.5632258906433512</v>
      </c>
      <c r="BH93" s="34">
        <f t="shared" si="31"/>
        <v>0.90000000000000013</v>
      </c>
    </row>
    <row r="94" spans="1:60" x14ac:dyDescent="0.3">
      <c r="A94" s="17">
        <v>0.15326000000000001</v>
      </c>
      <c r="B94" s="7">
        <v>2.0000000000000001E-4</v>
      </c>
      <c r="C94" s="7">
        <v>2.3999999999999998E-3</v>
      </c>
      <c r="E94" s="14">
        <v>2717.78</v>
      </c>
      <c r="F94" s="11">
        <v>2.1840000000000002E-3</v>
      </c>
      <c r="H94" s="15">
        <f t="shared" si="16"/>
        <v>3.5466266475270785</v>
      </c>
      <c r="I94" s="11">
        <f t="shared" si="17"/>
        <v>0.91000000000000014</v>
      </c>
      <c r="J94" s="20"/>
      <c r="K94" s="19"/>
      <c r="L94" s="21">
        <v>2722.38</v>
      </c>
      <c r="M94" s="3">
        <v>2.1840000000000002E-3</v>
      </c>
      <c r="O94" s="3">
        <f t="shared" si="18"/>
        <v>3.5526295184653534</v>
      </c>
      <c r="P94" s="3">
        <f t="shared" si="19"/>
        <v>0.91000000000000014</v>
      </c>
      <c r="Q94" s="24"/>
      <c r="R94" s="13"/>
      <c r="S94" s="26">
        <v>2722.46</v>
      </c>
      <c r="T94" s="5">
        <v>2.1840000000000002E-3</v>
      </c>
      <c r="V94" s="5">
        <f t="shared" si="20"/>
        <v>3.5527339162208018</v>
      </c>
      <c r="W94" s="5">
        <f t="shared" si="21"/>
        <v>0.91000000000000014</v>
      </c>
      <c r="X94" s="24"/>
      <c r="Y94" s="13"/>
      <c r="Z94" s="8">
        <v>2722.5</v>
      </c>
      <c r="AA94" s="8">
        <v>2.1840000000000002E-3</v>
      </c>
      <c r="AC94" s="9">
        <f t="shared" si="22"/>
        <v>3.5527861150985252</v>
      </c>
      <c r="AD94" s="9">
        <f t="shared" si="23"/>
        <v>0.91000000000000014</v>
      </c>
      <c r="AE94" s="24"/>
      <c r="AF94" s="13"/>
      <c r="AG94" s="31">
        <v>2722.38</v>
      </c>
      <c r="AH94" s="32">
        <v>2.1840000000000002E-3</v>
      </c>
      <c r="AJ94" s="32">
        <f t="shared" si="24"/>
        <v>3.5526295184653534</v>
      </c>
      <c r="AK94" s="32">
        <f t="shared" si="25"/>
        <v>0.91000000000000014</v>
      </c>
      <c r="AM94" s="13"/>
      <c r="AN94" s="28">
        <v>2722.31</v>
      </c>
      <c r="AO94" s="29">
        <v>2.1840000000000002E-3</v>
      </c>
      <c r="AQ94" s="29">
        <f t="shared" si="26"/>
        <v>3.5525381704293357</v>
      </c>
      <c r="AR94" s="29">
        <f t="shared" si="27"/>
        <v>0.91000000000000014</v>
      </c>
      <c r="AT94" s="13"/>
      <c r="AV94" s="37">
        <v>2722.16</v>
      </c>
      <c r="AW94" s="38">
        <v>2.1840000000000002E-3</v>
      </c>
      <c r="AY94" s="38">
        <f t="shared" si="28"/>
        <v>3.5523424246378701</v>
      </c>
      <c r="AZ94" s="38">
        <f t="shared" si="29"/>
        <v>0.91000000000000014</v>
      </c>
      <c r="BC94" s="13"/>
      <c r="BD94" s="33">
        <v>2725.93</v>
      </c>
      <c r="BE94" s="34">
        <v>2.1840000000000002E-3</v>
      </c>
      <c r="BG94" s="34">
        <f t="shared" si="30"/>
        <v>3.5572621688633688</v>
      </c>
      <c r="BH94" s="34">
        <f t="shared" si="31"/>
        <v>0.91000000000000014</v>
      </c>
    </row>
    <row r="95" spans="1:60" x14ac:dyDescent="0.3">
      <c r="A95" s="17">
        <v>0.15326000000000001</v>
      </c>
      <c r="B95" s="7">
        <v>2.0000000000000001E-4</v>
      </c>
      <c r="C95" s="7">
        <v>2.3999999999999998E-3</v>
      </c>
      <c r="E95" s="14">
        <v>2713.93</v>
      </c>
      <c r="F95" s="11">
        <v>2.2079999999999999E-3</v>
      </c>
      <c r="H95" s="15">
        <f t="shared" si="16"/>
        <v>3.5416025055461304</v>
      </c>
      <c r="I95" s="11">
        <f t="shared" si="17"/>
        <v>0.92</v>
      </c>
      <c r="J95" s="20"/>
      <c r="K95" s="19"/>
      <c r="L95" s="21">
        <v>2718.33</v>
      </c>
      <c r="M95" s="3">
        <v>2.2079999999999999E-3</v>
      </c>
      <c r="O95" s="3">
        <f t="shared" si="18"/>
        <v>3.5473443820957846</v>
      </c>
      <c r="P95" s="3">
        <f t="shared" si="19"/>
        <v>0.92</v>
      </c>
      <c r="Q95" s="24"/>
      <c r="R95" s="13"/>
      <c r="S95" s="26">
        <v>2718.43</v>
      </c>
      <c r="T95" s="5">
        <v>2.2079999999999999E-3</v>
      </c>
      <c r="V95" s="5">
        <f t="shared" si="20"/>
        <v>3.5474748792900952</v>
      </c>
      <c r="W95" s="5">
        <f t="shared" si="21"/>
        <v>0.92</v>
      </c>
      <c r="X95" s="24"/>
      <c r="Y95" s="13"/>
      <c r="Z95" s="8">
        <v>2718.43</v>
      </c>
      <c r="AA95" s="8">
        <v>2.2079999999999999E-3</v>
      </c>
      <c r="AC95" s="9">
        <f t="shared" si="22"/>
        <v>3.5474748792900952</v>
      </c>
      <c r="AD95" s="9">
        <f t="shared" si="23"/>
        <v>0.92</v>
      </c>
      <c r="AE95" s="24"/>
      <c r="AF95" s="13"/>
      <c r="AG95" s="31">
        <v>2718.32</v>
      </c>
      <c r="AH95" s="32">
        <v>2.2079999999999999E-3</v>
      </c>
      <c r="AJ95" s="32">
        <f t="shared" si="24"/>
        <v>3.5473313323763538</v>
      </c>
      <c r="AK95" s="32">
        <f t="shared" si="25"/>
        <v>0.92</v>
      </c>
      <c r="AM95" s="13"/>
      <c r="AN95" s="28">
        <v>2718.24</v>
      </c>
      <c r="AO95" s="29">
        <v>2.2079999999999999E-3</v>
      </c>
      <c r="AQ95" s="29">
        <f t="shared" si="26"/>
        <v>3.5472269346209058</v>
      </c>
      <c r="AR95" s="29">
        <f t="shared" si="27"/>
        <v>0.92</v>
      </c>
      <c r="AT95" s="13"/>
      <c r="AV95" s="37">
        <v>2718.13</v>
      </c>
      <c r="AW95" s="38">
        <v>2.2079999999999999E-3</v>
      </c>
      <c r="AY95" s="38">
        <f t="shared" si="28"/>
        <v>3.5470833877071644</v>
      </c>
      <c r="AZ95" s="38">
        <f t="shared" si="29"/>
        <v>0.92</v>
      </c>
      <c r="BC95" s="13"/>
      <c r="BD95" s="33">
        <v>2721.73</v>
      </c>
      <c r="BE95" s="34">
        <v>2.2079999999999999E-3</v>
      </c>
      <c r="BG95" s="34">
        <f t="shared" si="30"/>
        <v>3.5517812867023357</v>
      </c>
      <c r="BH95" s="34">
        <f t="shared" si="31"/>
        <v>0.92</v>
      </c>
    </row>
    <row r="96" spans="1:60" x14ac:dyDescent="0.3">
      <c r="A96" s="17">
        <v>0.15326000000000001</v>
      </c>
      <c r="B96" s="7">
        <v>2.0000000000000001E-4</v>
      </c>
      <c r="C96" s="7">
        <v>2.3999999999999998E-3</v>
      </c>
      <c r="E96" s="14">
        <v>2710.43</v>
      </c>
      <c r="F96" s="11">
        <v>2.232E-3</v>
      </c>
      <c r="H96" s="15">
        <f t="shared" si="16"/>
        <v>3.5370351037452692</v>
      </c>
      <c r="I96" s="11">
        <f t="shared" si="17"/>
        <v>0.93</v>
      </c>
      <c r="J96" s="20"/>
      <c r="K96" s="19"/>
      <c r="L96" s="21">
        <v>2714.66</v>
      </c>
      <c r="M96" s="3">
        <v>2.232E-3</v>
      </c>
      <c r="O96" s="3">
        <f t="shared" si="18"/>
        <v>3.5425551350645956</v>
      </c>
      <c r="P96" s="3">
        <f t="shared" si="19"/>
        <v>0.93</v>
      </c>
      <c r="Q96" s="24"/>
      <c r="R96" s="13"/>
      <c r="S96" s="26">
        <v>2714.74</v>
      </c>
      <c r="T96" s="5">
        <v>2.232E-3</v>
      </c>
      <c r="V96" s="5">
        <f t="shared" si="20"/>
        <v>3.5426595328200441</v>
      </c>
      <c r="W96" s="5">
        <f t="shared" si="21"/>
        <v>0.93</v>
      </c>
      <c r="X96" s="24"/>
      <c r="Y96" s="13"/>
      <c r="Z96" s="8">
        <v>2714.74</v>
      </c>
      <c r="AA96" s="8">
        <v>2.232E-3</v>
      </c>
      <c r="AC96" s="9">
        <f t="shared" si="22"/>
        <v>3.5426595328200441</v>
      </c>
      <c r="AD96" s="9">
        <f t="shared" si="23"/>
        <v>0.93</v>
      </c>
      <c r="AE96" s="24"/>
      <c r="AF96" s="13"/>
      <c r="AG96" s="31">
        <v>2714.66</v>
      </c>
      <c r="AH96" s="32">
        <v>2.232E-3</v>
      </c>
      <c r="AJ96" s="32">
        <f t="shared" si="24"/>
        <v>3.5425551350645956</v>
      </c>
      <c r="AK96" s="32">
        <f t="shared" si="25"/>
        <v>0.93</v>
      </c>
      <c r="AM96" s="13"/>
      <c r="AN96" s="28">
        <v>2714.59</v>
      </c>
      <c r="AO96" s="29">
        <v>2.232E-3</v>
      </c>
      <c r="AQ96" s="29">
        <f t="shared" si="26"/>
        <v>3.5424637870285789</v>
      </c>
      <c r="AR96" s="29">
        <f t="shared" si="27"/>
        <v>0.93</v>
      </c>
      <c r="AT96" s="13"/>
      <c r="AV96" s="37">
        <v>2714.44</v>
      </c>
      <c r="AW96" s="38">
        <v>2.232E-3</v>
      </c>
      <c r="AY96" s="38">
        <f t="shared" si="28"/>
        <v>3.5422680412371137</v>
      </c>
      <c r="AZ96" s="38">
        <f t="shared" si="29"/>
        <v>0.93</v>
      </c>
      <c r="BC96" s="13"/>
      <c r="BD96" s="33">
        <v>2717.93</v>
      </c>
      <c r="BE96" s="34">
        <v>2.232E-3</v>
      </c>
      <c r="BG96" s="34">
        <f t="shared" si="30"/>
        <v>3.5468223933185437</v>
      </c>
      <c r="BH96" s="34">
        <f t="shared" si="31"/>
        <v>0.93</v>
      </c>
    </row>
    <row r="97" spans="1:60" x14ac:dyDescent="0.3">
      <c r="A97" s="17">
        <v>0.15326000000000001</v>
      </c>
      <c r="B97" s="7">
        <v>2.0000000000000001E-4</v>
      </c>
      <c r="C97" s="7">
        <v>2.3999999999999998E-3</v>
      </c>
      <c r="E97" s="14">
        <v>2707.38</v>
      </c>
      <c r="F97" s="11">
        <v>2.2560000000000002E-3</v>
      </c>
      <c r="H97" s="15">
        <f t="shared" si="16"/>
        <v>3.5330549393188049</v>
      </c>
      <c r="I97" s="11">
        <f t="shared" si="17"/>
        <v>0.94000000000000017</v>
      </c>
      <c r="J97" s="20"/>
      <c r="K97" s="19"/>
      <c r="L97" s="21">
        <v>2711.39</v>
      </c>
      <c r="M97" s="3">
        <v>2.2560000000000002E-3</v>
      </c>
      <c r="O97" s="3">
        <f t="shared" si="18"/>
        <v>3.5382878768106485</v>
      </c>
      <c r="P97" s="3">
        <f t="shared" si="19"/>
        <v>0.94000000000000017</v>
      </c>
      <c r="Q97" s="24"/>
      <c r="R97" s="13"/>
      <c r="S97" s="26">
        <v>2711.46</v>
      </c>
      <c r="T97" s="5">
        <v>2.2560000000000002E-3</v>
      </c>
      <c r="V97" s="5">
        <f t="shared" si="20"/>
        <v>3.5383792248466657</v>
      </c>
      <c r="W97" s="5">
        <f t="shared" si="21"/>
        <v>0.94000000000000017</v>
      </c>
      <c r="X97" s="24"/>
      <c r="Y97" s="13"/>
      <c r="Z97" s="8">
        <v>2711.46</v>
      </c>
      <c r="AA97" s="8">
        <v>2.2560000000000002E-3</v>
      </c>
      <c r="AC97" s="9">
        <f t="shared" si="22"/>
        <v>3.5383792248466657</v>
      </c>
      <c r="AD97" s="9">
        <f t="shared" si="23"/>
        <v>0.94000000000000017</v>
      </c>
      <c r="AE97" s="24"/>
      <c r="AF97" s="13"/>
      <c r="AG97" s="31">
        <v>2711.35</v>
      </c>
      <c r="AH97" s="32">
        <v>2.2560000000000002E-3</v>
      </c>
      <c r="AJ97" s="32">
        <f t="shared" si="24"/>
        <v>3.5382356779329243</v>
      </c>
      <c r="AK97" s="32">
        <f t="shared" si="25"/>
        <v>0.94000000000000017</v>
      </c>
      <c r="AM97" s="13"/>
      <c r="AN97" s="28">
        <v>2711.31</v>
      </c>
      <c r="AO97" s="29">
        <v>2.2560000000000002E-3</v>
      </c>
      <c r="AQ97" s="29">
        <f t="shared" si="26"/>
        <v>3.5381834790552005</v>
      </c>
      <c r="AR97" s="29">
        <f t="shared" si="27"/>
        <v>0.94000000000000017</v>
      </c>
      <c r="AT97" s="13"/>
      <c r="AV97" s="37">
        <v>2711.18</v>
      </c>
      <c r="AW97" s="38">
        <v>2.2560000000000002E-3</v>
      </c>
      <c r="AY97" s="38">
        <f t="shared" si="28"/>
        <v>3.5380138327025965</v>
      </c>
      <c r="AZ97" s="38">
        <f t="shared" si="29"/>
        <v>0.94000000000000017</v>
      </c>
      <c r="BC97" s="13"/>
      <c r="BD97" s="33">
        <v>2714.56</v>
      </c>
      <c r="BE97" s="34">
        <v>2.2560000000000002E-3</v>
      </c>
      <c r="BG97" s="34">
        <f t="shared" si="30"/>
        <v>3.5424246378702859</v>
      </c>
      <c r="BH97" s="34">
        <f t="shared" si="31"/>
        <v>0.94000000000000017</v>
      </c>
    </row>
    <row r="98" spans="1:60" x14ac:dyDescent="0.3">
      <c r="A98" s="17">
        <v>0.15326000000000001</v>
      </c>
      <c r="B98" s="7">
        <v>2.0000000000000001E-4</v>
      </c>
      <c r="C98" s="7">
        <v>2.3999999999999998E-3</v>
      </c>
      <c r="E98" s="14">
        <v>2704.71</v>
      </c>
      <c r="F98" s="11">
        <v>2.2799999999999999E-3</v>
      </c>
      <c r="H98" s="15">
        <f t="shared" si="16"/>
        <v>3.529570664230719</v>
      </c>
      <c r="I98" s="11">
        <f t="shared" si="17"/>
        <v>0.95000000000000007</v>
      </c>
      <c r="J98" s="20"/>
      <c r="K98" s="19"/>
      <c r="L98" s="21">
        <v>2708.52</v>
      </c>
      <c r="M98" s="3">
        <v>2.2799999999999999E-3</v>
      </c>
      <c r="O98" s="3">
        <f t="shared" si="18"/>
        <v>3.5345426073339428</v>
      </c>
      <c r="P98" s="3">
        <f t="shared" si="19"/>
        <v>0.95000000000000007</v>
      </c>
      <c r="Q98" s="24"/>
      <c r="R98" s="13"/>
      <c r="S98" s="26">
        <v>2708.6</v>
      </c>
      <c r="T98" s="5">
        <v>2.2799999999999999E-3</v>
      </c>
      <c r="V98" s="5">
        <f t="shared" si="20"/>
        <v>3.5346470050893903</v>
      </c>
      <c r="W98" s="5">
        <f t="shared" si="21"/>
        <v>0.95000000000000007</v>
      </c>
      <c r="X98" s="24"/>
      <c r="Y98" s="13"/>
      <c r="Z98" s="8">
        <v>2708.6</v>
      </c>
      <c r="AA98" s="8">
        <v>2.2799999999999999E-3</v>
      </c>
      <c r="AC98" s="9">
        <f t="shared" si="22"/>
        <v>3.5346470050893903</v>
      </c>
      <c r="AD98" s="9">
        <f t="shared" si="23"/>
        <v>0.95000000000000007</v>
      </c>
      <c r="AE98" s="24"/>
      <c r="AF98" s="13"/>
      <c r="AG98" s="31">
        <v>2708.52</v>
      </c>
      <c r="AH98" s="32">
        <v>2.2799999999999999E-3</v>
      </c>
      <c r="AJ98" s="32">
        <f t="shared" si="24"/>
        <v>3.5345426073339428</v>
      </c>
      <c r="AK98" s="32">
        <f t="shared" si="25"/>
        <v>0.95000000000000007</v>
      </c>
      <c r="AM98" s="13"/>
      <c r="AN98" s="28">
        <v>2708.45</v>
      </c>
      <c r="AO98" s="29">
        <v>2.2799999999999999E-3</v>
      </c>
      <c r="AQ98" s="29">
        <f t="shared" si="26"/>
        <v>3.5344512592979251</v>
      </c>
      <c r="AR98" s="29">
        <f t="shared" si="27"/>
        <v>0.95000000000000007</v>
      </c>
      <c r="AT98" s="13"/>
      <c r="AV98" s="37">
        <v>2708.34</v>
      </c>
      <c r="AW98" s="38">
        <v>2.2799999999999999E-3</v>
      </c>
      <c r="AY98" s="38">
        <f t="shared" si="28"/>
        <v>3.5343077123841837</v>
      </c>
      <c r="AZ98" s="38">
        <f t="shared" si="29"/>
        <v>0.95000000000000007</v>
      </c>
      <c r="BC98" s="13"/>
      <c r="BD98" s="33">
        <v>2711.6</v>
      </c>
      <c r="BE98" s="34">
        <v>2.2799999999999999E-3</v>
      </c>
      <c r="BG98" s="34">
        <f t="shared" si="30"/>
        <v>3.5385619209187</v>
      </c>
      <c r="BH98" s="34">
        <f t="shared" si="31"/>
        <v>0.95000000000000007</v>
      </c>
    </row>
    <row r="99" spans="1:60" x14ac:dyDescent="0.3">
      <c r="A99" s="17">
        <v>0.15326000000000001</v>
      </c>
      <c r="B99" s="7">
        <v>2.0000000000000001E-4</v>
      </c>
      <c r="C99" s="7">
        <v>2.3999999999999998E-3</v>
      </c>
      <c r="E99" s="14">
        <v>2702.56</v>
      </c>
      <c r="F99" s="11">
        <v>2.3040000000000001E-3</v>
      </c>
      <c r="H99" s="15">
        <f t="shared" si="16"/>
        <v>3.5267649745530467</v>
      </c>
      <c r="I99" s="11">
        <f t="shared" si="17"/>
        <v>0.96000000000000008</v>
      </c>
      <c r="J99" s="20"/>
      <c r="K99" s="19"/>
      <c r="L99" s="21">
        <v>2706.1</v>
      </c>
      <c r="M99" s="3">
        <v>2.3040000000000001E-3</v>
      </c>
      <c r="O99" s="3">
        <f t="shared" si="18"/>
        <v>3.5313845752316326</v>
      </c>
      <c r="P99" s="3">
        <f t="shared" si="19"/>
        <v>0.96000000000000008</v>
      </c>
      <c r="Q99" s="24"/>
      <c r="R99" s="13"/>
      <c r="S99" s="26">
        <v>2706.14</v>
      </c>
      <c r="T99" s="5">
        <v>2.3040000000000001E-3</v>
      </c>
      <c r="V99" s="5">
        <f t="shared" si="20"/>
        <v>3.5314367741093569</v>
      </c>
      <c r="W99" s="5">
        <f t="shared" si="21"/>
        <v>0.96000000000000008</v>
      </c>
      <c r="X99" s="24"/>
      <c r="Y99" s="13"/>
      <c r="Z99" s="8">
        <v>2706.18</v>
      </c>
      <c r="AA99" s="8">
        <v>2.3040000000000001E-3</v>
      </c>
      <c r="AC99" s="9">
        <f t="shared" si="22"/>
        <v>3.5314889729870802</v>
      </c>
      <c r="AD99" s="9">
        <f t="shared" si="23"/>
        <v>0.96000000000000008</v>
      </c>
      <c r="AE99" s="24"/>
      <c r="AF99" s="13"/>
      <c r="AG99" s="31">
        <v>2706.07</v>
      </c>
      <c r="AH99" s="32">
        <v>2.3040000000000001E-3</v>
      </c>
      <c r="AJ99" s="32">
        <f t="shared" si="24"/>
        <v>3.5313454260733397</v>
      </c>
      <c r="AK99" s="32">
        <f t="shared" si="25"/>
        <v>0.96000000000000008</v>
      </c>
      <c r="AM99" s="13"/>
      <c r="AN99" s="28">
        <v>2706.03</v>
      </c>
      <c r="AO99" s="29">
        <v>2.3040000000000001E-3</v>
      </c>
      <c r="AQ99" s="29">
        <f t="shared" si="26"/>
        <v>3.5312932271956154</v>
      </c>
      <c r="AR99" s="29">
        <f t="shared" si="27"/>
        <v>0.96000000000000008</v>
      </c>
      <c r="AT99" s="13"/>
      <c r="AV99" s="37">
        <v>2705.92</v>
      </c>
      <c r="AW99" s="38">
        <v>2.3040000000000001E-3</v>
      </c>
      <c r="AY99" s="38">
        <f t="shared" si="28"/>
        <v>3.5311496802818736</v>
      </c>
      <c r="AZ99" s="38">
        <f t="shared" si="29"/>
        <v>0.96000000000000008</v>
      </c>
      <c r="BC99" s="13"/>
      <c r="BD99" s="33">
        <v>2709.04</v>
      </c>
      <c r="BE99" s="34">
        <v>2.3040000000000001E-3</v>
      </c>
      <c r="BG99" s="34">
        <f t="shared" si="30"/>
        <v>3.5352211927443564</v>
      </c>
      <c r="BH99" s="34">
        <f t="shared" si="31"/>
        <v>0.96000000000000008</v>
      </c>
    </row>
    <row r="100" spans="1:60" x14ac:dyDescent="0.3">
      <c r="A100" s="17">
        <v>0.15326000000000001</v>
      </c>
      <c r="B100" s="7">
        <v>2.0000000000000001E-4</v>
      </c>
      <c r="C100" s="7">
        <v>2.3999999999999998E-3</v>
      </c>
      <c r="E100" s="14">
        <v>2700.77</v>
      </c>
      <c r="F100" s="11">
        <v>2.3280000000000002E-3</v>
      </c>
      <c r="H100" s="15">
        <f t="shared" si="16"/>
        <v>3.5244290747748925</v>
      </c>
      <c r="I100" s="11">
        <f t="shared" si="17"/>
        <v>0.9700000000000002</v>
      </c>
      <c r="J100" s="20"/>
      <c r="K100" s="19"/>
      <c r="L100" s="21">
        <v>2704.09</v>
      </c>
      <c r="M100" s="3">
        <v>2.3280000000000002E-3</v>
      </c>
      <c r="O100" s="3">
        <f t="shared" si="18"/>
        <v>3.5287615816259952</v>
      </c>
      <c r="P100" s="3">
        <f t="shared" si="19"/>
        <v>0.9700000000000002</v>
      </c>
      <c r="Q100" s="24"/>
      <c r="R100" s="13"/>
      <c r="S100" s="26">
        <v>2704.16</v>
      </c>
      <c r="T100" s="5">
        <v>2.3280000000000002E-3</v>
      </c>
      <c r="V100" s="5">
        <f t="shared" si="20"/>
        <v>3.5288529296620119</v>
      </c>
      <c r="W100" s="5">
        <f t="shared" si="21"/>
        <v>0.9700000000000002</v>
      </c>
      <c r="X100" s="24"/>
      <c r="Y100" s="13"/>
      <c r="Z100" s="8">
        <v>2704.16</v>
      </c>
      <c r="AA100" s="8">
        <v>2.3280000000000002E-3</v>
      </c>
      <c r="AC100" s="9">
        <f t="shared" si="22"/>
        <v>3.5288529296620119</v>
      </c>
      <c r="AD100" s="9">
        <f t="shared" si="23"/>
        <v>0.9700000000000002</v>
      </c>
      <c r="AE100" s="24"/>
      <c r="AF100" s="13"/>
      <c r="AG100" s="31">
        <v>2704.09</v>
      </c>
      <c r="AH100" s="32">
        <v>2.3280000000000002E-3</v>
      </c>
      <c r="AJ100" s="32">
        <f t="shared" si="24"/>
        <v>3.5287615816259952</v>
      </c>
      <c r="AK100" s="32">
        <f t="shared" si="25"/>
        <v>0.9700000000000002</v>
      </c>
      <c r="AM100" s="13"/>
      <c r="AN100" s="28">
        <v>2704.02</v>
      </c>
      <c r="AO100" s="29">
        <v>2.3280000000000002E-3</v>
      </c>
      <c r="AQ100" s="29">
        <f t="shared" si="26"/>
        <v>3.528670233589978</v>
      </c>
      <c r="AR100" s="29">
        <f t="shared" si="27"/>
        <v>0.9700000000000002</v>
      </c>
      <c r="AT100" s="13"/>
      <c r="AV100" s="37">
        <v>2703.94</v>
      </c>
      <c r="AW100" s="38">
        <v>2.3280000000000002E-3</v>
      </c>
      <c r="AY100" s="38">
        <f t="shared" si="28"/>
        <v>3.5285658358345295</v>
      </c>
      <c r="AZ100" s="38">
        <f t="shared" si="29"/>
        <v>0.9700000000000002</v>
      </c>
      <c r="BC100" s="13"/>
      <c r="BD100" s="33">
        <v>2706.94</v>
      </c>
      <c r="BE100" s="34">
        <v>2.3280000000000002E-3</v>
      </c>
      <c r="BG100" s="34">
        <f t="shared" si="30"/>
        <v>3.5324807516638397</v>
      </c>
      <c r="BH100" s="34">
        <f t="shared" si="31"/>
        <v>0.9700000000000002</v>
      </c>
    </row>
    <row r="101" spans="1:60" x14ac:dyDescent="0.3">
      <c r="A101" s="17">
        <v>0.15326000000000001</v>
      </c>
      <c r="B101" s="7">
        <v>2.0000000000000001E-4</v>
      </c>
      <c r="C101" s="7">
        <v>2.3999999999999998E-3</v>
      </c>
      <c r="E101" s="14">
        <v>2699.46</v>
      </c>
      <c r="F101" s="11">
        <v>2.3519999999999999E-3</v>
      </c>
      <c r="H101" s="15">
        <f t="shared" si="16"/>
        <v>3.5227195615294273</v>
      </c>
      <c r="I101" s="11">
        <f t="shared" si="17"/>
        <v>0.98000000000000009</v>
      </c>
      <c r="J101" s="20"/>
      <c r="K101" s="19"/>
      <c r="L101" s="21">
        <v>2702.59</v>
      </c>
      <c r="M101" s="3">
        <v>2.3519999999999999E-3</v>
      </c>
      <c r="O101" s="3">
        <f t="shared" si="18"/>
        <v>3.5268041237113406</v>
      </c>
      <c r="P101" s="3">
        <f t="shared" si="19"/>
        <v>0.98000000000000009</v>
      </c>
      <c r="Q101" s="24"/>
      <c r="R101" s="13"/>
      <c r="S101" s="26">
        <v>2702.63</v>
      </c>
      <c r="T101" s="5">
        <v>2.3519999999999999E-3</v>
      </c>
      <c r="V101" s="5">
        <f t="shared" si="20"/>
        <v>3.5268563225890648</v>
      </c>
      <c r="W101" s="5">
        <f t="shared" si="21"/>
        <v>0.98000000000000009</v>
      </c>
      <c r="X101" s="24"/>
      <c r="Y101" s="13"/>
      <c r="Z101" s="8">
        <v>2702.63</v>
      </c>
      <c r="AA101" s="8">
        <v>2.3519999999999999E-3</v>
      </c>
      <c r="AC101" s="9">
        <f t="shared" si="22"/>
        <v>3.5268563225890648</v>
      </c>
      <c r="AD101" s="9">
        <f t="shared" si="23"/>
        <v>0.98000000000000009</v>
      </c>
      <c r="AE101" s="24"/>
      <c r="AF101" s="13"/>
      <c r="AG101" s="31">
        <v>2702.56</v>
      </c>
      <c r="AH101" s="32">
        <v>2.3519999999999999E-3</v>
      </c>
      <c r="AJ101" s="32">
        <f t="shared" si="24"/>
        <v>3.5267649745530467</v>
      </c>
      <c r="AK101" s="32">
        <f t="shared" si="25"/>
        <v>0.98000000000000009</v>
      </c>
      <c r="AM101" s="13"/>
      <c r="AN101" s="28">
        <v>2702.52</v>
      </c>
      <c r="AO101" s="29">
        <v>2.3519999999999999E-3</v>
      </c>
      <c r="AQ101" s="29">
        <f t="shared" si="26"/>
        <v>3.5267127756753229</v>
      </c>
      <c r="AR101" s="29">
        <f t="shared" si="27"/>
        <v>0.98000000000000009</v>
      </c>
      <c r="AT101" s="13"/>
      <c r="AV101" s="37">
        <v>2702.45</v>
      </c>
      <c r="AW101" s="38">
        <v>2.3519999999999999E-3</v>
      </c>
      <c r="AY101" s="38">
        <f t="shared" si="28"/>
        <v>3.5266214276393058</v>
      </c>
      <c r="AZ101" s="38">
        <f t="shared" si="29"/>
        <v>0.98000000000000009</v>
      </c>
      <c r="BC101" s="13"/>
      <c r="BD101" s="33">
        <v>2705.27</v>
      </c>
      <c r="BE101" s="34">
        <v>2.3519999999999999E-3</v>
      </c>
      <c r="BG101" s="34">
        <f t="shared" si="30"/>
        <v>3.5303014485188569</v>
      </c>
      <c r="BH101" s="34">
        <f t="shared" si="31"/>
        <v>0.98000000000000009</v>
      </c>
    </row>
    <row r="102" spans="1:60" x14ac:dyDescent="0.3">
      <c r="A102" s="17">
        <v>0.15326000000000001</v>
      </c>
      <c r="B102" s="7">
        <v>2.0000000000000001E-4</v>
      </c>
      <c r="C102" s="7">
        <v>2.3999999999999998E-3</v>
      </c>
      <c r="E102" s="14">
        <v>2698.65</v>
      </c>
      <c r="F102" s="11">
        <v>2.3760000000000001E-3</v>
      </c>
      <c r="H102" s="15">
        <f t="shared" si="16"/>
        <v>3.5216625342555137</v>
      </c>
      <c r="I102" s="11">
        <f t="shared" si="17"/>
        <v>0.9900000000000001</v>
      </c>
      <c r="J102" s="20"/>
      <c r="K102" s="19"/>
      <c r="L102" s="21">
        <v>2701.57</v>
      </c>
      <c r="M102" s="3">
        <v>2.3760000000000001E-3</v>
      </c>
      <c r="O102" s="3">
        <f t="shared" si="18"/>
        <v>3.5254730523293754</v>
      </c>
      <c r="P102" s="3">
        <f t="shared" si="19"/>
        <v>0.9900000000000001</v>
      </c>
      <c r="Q102" s="24"/>
      <c r="R102" s="13"/>
      <c r="S102" s="26">
        <v>2701.61</v>
      </c>
      <c r="T102" s="5">
        <v>2.3760000000000001E-3</v>
      </c>
      <c r="V102" s="5">
        <f t="shared" si="20"/>
        <v>3.5255252512070996</v>
      </c>
      <c r="W102" s="5">
        <f t="shared" si="21"/>
        <v>0.9900000000000001</v>
      </c>
      <c r="X102" s="24"/>
      <c r="Y102" s="13"/>
      <c r="Z102" s="8">
        <v>2701.64</v>
      </c>
      <c r="AA102" s="8">
        <v>2.3760000000000001E-3</v>
      </c>
      <c r="AC102" s="9">
        <f t="shared" si="22"/>
        <v>3.5255644003653921</v>
      </c>
      <c r="AD102" s="9">
        <f t="shared" si="23"/>
        <v>0.9900000000000001</v>
      </c>
      <c r="AE102" s="24"/>
      <c r="AF102" s="13"/>
      <c r="AG102" s="31">
        <v>2701.57</v>
      </c>
      <c r="AH102" s="32">
        <v>2.3760000000000001E-3</v>
      </c>
      <c r="AJ102" s="32">
        <f t="shared" si="24"/>
        <v>3.5254730523293754</v>
      </c>
      <c r="AK102" s="32">
        <f t="shared" si="25"/>
        <v>0.9900000000000001</v>
      </c>
      <c r="AM102" s="13"/>
      <c r="AN102" s="28">
        <v>2701.57</v>
      </c>
      <c r="AO102" s="29">
        <v>2.3760000000000001E-3</v>
      </c>
      <c r="AQ102" s="29">
        <f t="shared" si="26"/>
        <v>3.5254730523293754</v>
      </c>
      <c r="AR102" s="29">
        <f t="shared" si="27"/>
        <v>0.9900000000000001</v>
      </c>
      <c r="AT102" s="13"/>
      <c r="AV102" s="37">
        <v>2701.5</v>
      </c>
      <c r="AW102" s="38">
        <v>2.3760000000000001E-3</v>
      </c>
      <c r="AY102" s="38">
        <f t="shared" si="28"/>
        <v>3.5253817042933577</v>
      </c>
      <c r="AZ102" s="38">
        <f t="shared" si="29"/>
        <v>0.9900000000000001</v>
      </c>
      <c r="BC102" s="13"/>
      <c r="BD102" s="33">
        <v>2704.11</v>
      </c>
      <c r="BE102" s="34">
        <v>2.3760000000000001E-3</v>
      </c>
      <c r="BG102" s="34">
        <f t="shared" si="30"/>
        <v>3.5287876810648573</v>
      </c>
      <c r="BH102" s="34">
        <f t="shared" si="31"/>
        <v>0.9900000000000001</v>
      </c>
    </row>
    <row r="103" spans="1:60" x14ac:dyDescent="0.3">
      <c r="A103" s="17">
        <v>0.15326000000000001</v>
      </c>
      <c r="B103" s="7">
        <v>2.0000000000000001E-4</v>
      </c>
      <c r="C103" s="7">
        <v>2.3999999999999998E-3</v>
      </c>
      <c r="E103" s="14">
        <v>2698.15</v>
      </c>
      <c r="F103" s="11">
        <v>2.3999999999999998E-3</v>
      </c>
      <c r="H103" s="15">
        <f t="shared" si="16"/>
        <v>3.5210100482839621</v>
      </c>
      <c r="I103" s="11">
        <f t="shared" si="17"/>
        <v>1</v>
      </c>
      <c r="J103" s="20"/>
      <c r="K103" s="19"/>
      <c r="L103" s="21">
        <v>2700.95</v>
      </c>
      <c r="M103" s="3">
        <v>2.3999999999999998E-3</v>
      </c>
      <c r="O103" s="3">
        <f t="shared" si="18"/>
        <v>3.5246639697246502</v>
      </c>
      <c r="P103" s="3">
        <f t="shared" si="19"/>
        <v>1</v>
      </c>
      <c r="Q103" s="24"/>
      <c r="R103" s="13"/>
      <c r="S103" s="26">
        <v>2700.99</v>
      </c>
      <c r="T103" s="5">
        <v>2.3999999999999998E-3</v>
      </c>
      <c r="V103" s="5">
        <f t="shared" si="20"/>
        <v>3.5247161686023745</v>
      </c>
      <c r="W103" s="5">
        <f t="shared" si="21"/>
        <v>1</v>
      </c>
      <c r="X103" s="24"/>
      <c r="Y103" s="13"/>
      <c r="Z103" s="8">
        <v>2700.99</v>
      </c>
      <c r="AA103" s="8">
        <v>2.3999999999999998E-3</v>
      </c>
      <c r="AC103" s="9">
        <f t="shared" si="22"/>
        <v>3.5247161686023745</v>
      </c>
      <c r="AD103" s="9">
        <f t="shared" si="23"/>
        <v>1</v>
      </c>
      <c r="AE103" s="24"/>
      <c r="AF103" s="13"/>
      <c r="AG103" s="31">
        <v>2700.99</v>
      </c>
      <c r="AH103" s="32">
        <v>2.3999999999999998E-3</v>
      </c>
      <c r="AJ103" s="32">
        <f t="shared" si="24"/>
        <v>3.5247161686023745</v>
      </c>
      <c r="AK103" s="32">
        <f t="shared" si="25"/>
        <v>1</v>
      </c>
      <c r="AM103" s="13"/>
      <c r="AN103" s="28">
        <v>2700.99</v>
      </c>
      <c r="AO103" s="29">
        <v>2.3999999999999998E-3</v>
      </c>
      <c r="AQ103" s="29">
        <f t="shared" si="26"/>
        <v>3.5247161686023745</v>
      </c>
      <c r="AR103" s="29">
        <f t="shared" si="27"/>
        <v>1</v>
      </c>
      <c r="AT103" s="13"/>
      <c r="AV103" s="37">
        <v>2700.91</v>
      </c>
      <c r="AW103" s="38">
        <v>2.3999999999999998E-3</v>
      </c>
      <c r="AY103" s="38">
        <f t="shared" si="28"/>
        <v>3.5246117708469269</v>
      </c>
      <c r="AZ103" s="38">
        <f t="shared" si="29"/>
        <v>1</v>
      </c>
      <c r="BC103" s="13"/>
      <c r="BD103" s="33">
        <v>2703.26</v>
      </c>
      <c r="BE103" s="34">
        <v>2.3999999999999998E-3</v>
      </c>
      <c r="BG103" s="34">
        <f t="shared" si="30"/>
        <v>3.5276784549132194</v>
      </c>
      <c r="BH103" s="34">
        <f t="shared" si="31"/>
        <v>1</v>
      </c>
    </row>
    <row r="104" spans="1:60" x14ac:dyDescent="0.3">
      <c r="R104" s="24"/>
      <c r="AV104" s="38"/>
      <c r="AW104" s="38"/>
    </row>
    <row r="105" spans="1:60" x14ac:dyDescent="0.3">
      <c r="B105" t="s">
        <v>8</v>
      </c>
      <c r="E105">
        <f>0.3/1000</f>
        <v>2.9999999999999997E-4</v>
      </c>
      <c r="AV105" s="38"/>
      <c r="AW105" s="38"/>
    </row>
    <row r="106" spans="1:60" x14ac:dyDescent="0.3">
      <c r="B106" t="s">
        <v>9</v>
      </c>
      <c r="E106">
        <f>0.15/1000</f>
        <v>1.4999999999999999E-4</v>
      </c>
      <c r="AV106" s="38"/>
      <c r="AW106" s="38"/>
    </row>
    <row r="108" spans="1:60" x14ac:dyDescent="0.3">
      <c r="B108" t="s">
        <v>10</v>
      </c>
      <c r="E108">
        <f>(2*E105*E106)/(E105+E106)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AE277-6524-44BB-9D55-B16DDBA5A170}">
  <dimension ref="A1:BB108"/>
  <sheetViews>
    <sheetView tabSelected="1" topLeftCell="P65" zoomScale="70" zoomScaleNormal="70" workbookViewId="0">
      <selection activeCell="AR3" sqref="P3:AR103"/>
    </sheetView>
  </sheetViews>
  <sheetFormatPr defaultRowHeight="14.4" x14ac:dyDescent="0.3"/>
  <cols>
    <col min="2" max="2" width="12" bestFit="1" customWidth="1"/>
    <col min="3" max="3" width="12" customWidth="1"/>
    <col min="11" max="11" width="8.6640625" bestFit="1" customWidth="1"/>
    <col min="12" max="12" width="12.5546875" style="48" customWidth="1"/>
    <col min="13" max="15" width="12.5546875" style="24" customWidth="1"/>
    <col min="16" max="16" width="8.6640625" bestFit="1" customWidth="1"/>
    <col min="51" max="51" width="11.109375" customWidth="1"/>
    <col min="53" max="53" width="14.5546875" customWidth="1"/>
    <col min="54" max="54" width="17.109375" customWidth="1"/>
  </cols>
  <sheetData>
    <row r="1" spans="1:54" ht="43.2" x14ac:dyDescent="0.3">
      <c r="A1" s="16" t="s">
        <v>5</v>
      </c>
      <c r="B1" s="6" t="s">
        <v>7</v>
      </c>
      <c r="C1" s="6" t="s">
        <v>11</v>
      </c>
      <c r="K1" s="46" t="s">
        <v>32</v>
      </c>
      <c r="L1" s="48" t="s">
        <v>3</v>
      </c>
      <c r="M1" s="48"/>
      <c r="N1" s="48"/>
      <c r="O1" s="48"/>
      <c r="P1" s="46" t="s">
        <v>32</v>
      </c>
      <c r="Q1" s="47" t="s">
        <v>33</v>
      </c>
      <c r="R1" s="47" t="s">
        <v>33</v>
      </c>
      <c r="S1" s="47" t="s">
        <v>33</v>
      </c>
      <c r="T1" s="47" t="s">
        <v>33</v>
      </c>
      <c r="U1" s="47" t="s">
        <v>33</v>
      </c>
      <c r="V1" s="47" t="s">
        <v>33</v>
      </c>
      <c r="W1" s="47" t="s">
        <v>33</v>
      </c>
      <c r="X1" s="47" t="s">
        <v>33</v>
      </c>
      <c r="Y1" s="47" t="s">
        <v>33</v>
      </c>
      <c r="Z1" s="47" t="s">
        <v>33</v>
      </c>
      <c r="AA1" s="47" t="s">
        <v>33</v>
      </c>
      <c r="AB1" s="47" t="s">
        <v>33</v>
      </c>
      <c r="AC1" s="47" t="s">
        <v>33</v>
      </c>
      <c r="AD1" s="47" t="s">
        <v>33</v>
      </c>
      <c r="AE1" s="47" t="s">
        <v>33</v>
      </c>
      <c r="AF1" s="47" t="s">
        <v>33</v>
      </c>
      <c r="AG1" s="47" t="s">
        <v>33</v>
      </c>
      <c r="AH1" s="47" t="s">
        <v>33</v>
      </c>
      <c r="AI1" s="47" t="s">
        <v>33</v>
      </c>
      <c r="AJ1" s="47" t="s">
        <v>33</v>
      </c>
      <c r="AK1" s="47" t="s">
        <v>33</v>
      </c>
      <c r="AL1" s="47" t="s">
        <v>33</v>
      </c>
      <c r="AM1" s="47" t="s">
        <v>33</v>
      </c>
      <c r="AN1" s="47" t="s">
        <v>33</v>
      </c>
      <c r="AO1" s="47" t="s">
        <v>33</v>
      </c>
      <c r="AP1" s="47" t="s">
        <v>33</v>
      </c>
      <c r="AQ1" s="47" t="s">
        <v>33</v>
      </c>
      <c r="AR1" s="47" t="s">
        <v>33</v>
      </c>
      <c r="AX1" t="s">
        <v>29</v>
      </c>
      <c r="AY1" t="s">
        <v>30</v>
      </c>
      <c r="BA1" s="35" t="s">
        <v>34</v>
      </c>
      <c r="BB1" s="33" t="s">
        <v>2</v>
      </c>
    </row>
    <row r="2" spans="1:54" ht="43.2" x14ac:dyDescent="0.3">
      <c r="A2" s="16" t="s">
        <v>6</v>
      </c>
      <c r="B2" s="6" t="s">
        <v>13</v>
      </c>
      <c r="C2" s="6" t="s">
        <v>12</v>
      </c>
      <c r="K2" t="s">
        <v>35</v>
      </c>
      <c r="L2" s="48" t="s">
        <v>1</v>
      </c>
      <c r="M2" s="48"/>
      <c r="N2" s="48"/>
      <c r="O2" s="48"/>
      <c r="P2" t="s">
        <v>35</v>
      </c>
      <c r="Q2" s="42">
        <v>0.1</v>
      </c>
      <c r="R2" s="45">
        <f>Q2+0.1</f>
        <v>0.2</v>
      </c>
      <c r="S2" s="44">
        <f t="shared" ref="S2:AR2" si="0">R2+0.1</f>
        <v>0.30000000000000004</v>
      </c>
      <c r="T2" s="40">
        <f t="shared" si="0"/>
        <v>0.4</v>
      </c>
      <c r="U2" s="45">
        <f t="shared" si="0"/>
        <v>0.5</v>
      </c>
      <c r="V2" s="41">
        <f t="shared" si="0"/>
        <v>0.6</v>
      </c>
      <c r="W2" s="42">
        <f t="shared" si="0"/>
        <v>0.7</v>
      </c>
      <c r="X2" s="45">
        <f t="shared" si="0"/>
        <v>0.79999999999999993</v>
      </c>
      <c r="Y2" s="44">
        <f t="shared" si="0"/>
        <v>0.89999999999999991</v>
      </c>
      <c r="Z2" s="40">
        <f t="shared" si="0"/>
        <v>0.99999999999999989</v>
      </c>
      <c r="AA2" s="45">
        <f t="shared" si="0"/>
        <v>1.0999999999999999</v>
      </c>
      <c r="AB2" s="41">
        <f t="shared" si="0"/>
        <v>1.2</v>
      </c>
      <c r="AC2" s="42">
        <f t="shared" si="0"/>
        <v>1.3</v>
      </c>
      <c r="AD2" s="45">
        <f t="shared" si="0"/>
        <v>1.4000000000000001</v>
      </c>
      <c r="AE2" s="44">
        <f t="shared" si="0"/>
        <v>1.5000000000000002</v>
      </c>
      <c r="AF2" s="40">
        <f t="shared" si="0"/>
        <v>1.6000000000000003</v>
      </c>
      <c r="AG2" s="45">
        <f t="shared" si="0"/>
        <v>1.7000000000000004</v>
      </c>
      <c r="AH2" s="41">
        <f t="shared" si="0"/>
        <v>1.8000000000000005</v>
      </c>
      <c r="AI2" s="42">
        <f t="shared" si="0"/>
        <v>1.9000000000000006</v>
      </c>
      <c r="AJ2" s="45">
        <f t="shared" si="0"/>
        <v>2.0000000000000004</v>
      </c>
      <c r="AK2" s="44">
        <f t="shared" si="0"/>
        <v>2.1000000000000005</v>
      </c>
      <c r="AL2" s="40">
        <f t="shared" si="0"/>
        <v>2.2000000000000006</v>
      </c>
      <c r="AM2" s="45">
        <f t="shared" si="0"/>
        <v>2.3000000000000007</v>
      </c>
      <c r="AN2" s="41">
        <f t="shared" si="0"/>
        <v>2.4000000000000008</v>
      </c>
      <c r="AO2" s="42">
        <f t="shared" si="0"/>
        <v>2.5000000000000009</v>
      </c>
      <c r="AP2" s="45">
        <f t="shared" si="0"/>
        <v>2.600000000000001</v>
      </c>
      <c r="AQ2" s="44">
        <f t="shared" si="0"/>
        <v>2.7000000000000011</v>
      </c>
      <c r="AR2" s="40">
        <f t="shared" si="0"/>
        <v>2.8000000000000012</v>
      </c>
      <c r="AX2" t="s">
        <v>31</v>
      </c>
      <c r="AY2" t="s">
        <v>12</v>
      </c>
      <c r="BA2" s="35" t="s">
        <v>1</v>
      </c>
      <c r="BB2" s="33" t="s">
        <v>4</v>
      </c>
    </row>
    <row r="3" spans="1:54" x14ac:dyDescent="0.3">
      <c r="A3" s="17">
        <v>0.15326000000000001</v>
      </c>
      <c r="B3" s="7">
        <v>2.0000000000000001E-4</v>
      </c>
      <c r="C3" s="7">
        <v>2.3999999999999998E-3</v>
      </c>
      <c r="K3">
        <v>11575.4</v>
      </c>
      <c r="L3" s="48">
        <f>K3*B3/A3</f>
        <v>15.105572230197049</v>
      </c>
      <c r="M3" s="49"/>
      <c r="N3" s="49"/>
      <c r="O3" s="49"/>
      <c r="P3">
        <v>11575.4</v>
      </c>
      <c r="Q3">
        <v>11574.1</v>
      </c>
      <c r="R3">
        <v>11572.8</v>
      </c>
      <c r="S3">
        <v>11572.8</v>
      </c>
      <c r="T3">
        <v>11572.8</v>
      </c>
      <c r="U3">
        <v>11572.8</v>
      </c>
      <c r="V3">
        <v>11572.8</v>
      </c>
      <c r="W3">
        <v>11572.8</v>
      </c>
      <c r="X3">
        <v>11574.1</v>
      </c>
      <c r="Y3">
        <v>11575.4</v>
      </c>
      <c r="Z3">
        <v>11576.7</v>
      </c>
      <c r="AA3">
        <v>11579.5</v>
      </c>
      <c r="AB3">
        <v>11580.8</v>
      </c>
      <c r="AC3">
        <v>11583.4</v>
      </c>
      <c r="AD3">
        <v>11586.2</v>
      </c>
      <c r="AE3">
        <v>11588.8</v>
      </c>
      <c r="AF3">
        <v>11591.5</v>
      </c>
      <c r="AG3">
        <v>11595.5</v>
      </c>
      <c r="AH3">
        <v>11599.6</v>
      </c>
      <c r="AI3">
        <v>11602.3</v>
      </c>
      <c r="AJ3">
        <v>11607.7</v>
      </c>
      <c r="AK3">
        <v>11610.3</v>
      </c>
      <c r="AL3">
        <v>11615.8</v>
      </c>
      <c r="AM3">
        <v>11618.4</v>
      </c>
      <c r="AN3">
        <v>11623.8</v>
      </c>
      <c r="AO3">
        <v>11629.3</v>
      </c>
      <c r="AP3">
        <v>11633.3</v>
      </c>
      <c r="AQ3">
        <v>11637.4</v>
      </c>
      <c r="AR3">
        <v>11642.8</v>
      </c>
      <c r="AX3">
        <f>AVERAGE(P3:AR3)</f>
        <v>11594.444827586205</v>
      </c>
      <c r="AY3">
        <v>0</v>
      </c>
      <c r="BA3" s="34">
        <f t="shared" ref="BA3:BA34" si="1">AX3*B3/A3</f>
        <v>15.130425195858287</v>
      </c>
      <c r="BB3" s="34">
        <f t="shared" ref="BB3:BB34" si="2">AY3/C3</f>
        <v>0</v>
      </c>
    </row>
    <row r="4" spans="1:54" x14ac:dyDescent="0.3">
      <c r="A4" s="17">
        <v>0.15326000000000001</v>
      </c>
      <c r="B4" s="7">
        <v>2.0000000000000001E-4</v>
      </c>
      <c r="C4" s="7">
        <v>2.3999999999999998E-3</v>
      </c>
      <c r="K4">
        <v>10888.5</v>
      </c>
      <c r="L4" s="48">
        <f t="shared" ref="L4:L67" si="3">K4*B4/A4</f>
        <v>14.209187002479448</v>
      </c>
      <c r="M4" s="49"/>
      <c r="N4" s="49"/>
      <c r="O4" s="49"/>
      <c r="P4">
        <v>10888.5</v>
      </c>
      <c r="Q4">
        <v>10887.3</v>
      </c>
      <c r="R4">
        <v>10886.1</v>
      </c>
      <c r="S4">
        <v>10886.1</v>
      </c>
      <c r="T4">
        <v>10886.1</v>
      </c>
      <c r="U4">
        <v>10886.1</v>
      </c>
      <c r="V4">
        <v>10887.3</v>
      </c>
      <c r="W4">
        <v>10887.3</v>
      </c>
      <c r="X4">
        <v>10889.7</v>
      </c>
      <c r="Y4">
        <v>10890.9</v>
      </c>
      <c r="Z4">
        <v>10892.1</v>
      </c>
      <c r="AA4">
        <v>10894.4</v>
      </c>
      <c r="AB4">
        <v>10896.8</v>
      </c>
      <c r="AC4">
        <v>10899.2</v>
      </c>
      <c r="AD4">
        <v>10901.6</v>
      </c>
      <c r="AE4">
        <v>10903.9</v>
      </c>
      <c r="AF4">
        <v>10907.5</v>
      </c>
      <c r="AG4">
        <v>10911.1</v>
      </c>
      <c r="AH4">
        <v>10913.5</v>
      </c>
      <c r="AI4">
        <v>10918.2</v>
      </c>
      <c r="AJ4">
        <v>10920.7</v>
      </c>
      <c r="AK4">
        <v>10925.3</v>
      </c>
      <c r="AL4">
        <v>10930.1</v>
      </c>
      <c r="AM4">
        <v>10932.6</v>
      </c>
      <c r="AN4">
        <v>10937.3</v>
      </c>
      <c r="AO4">
        <v>10942.1</v>
      </c>
      <c r="AP4">
        <v>10946.9</v>
      </c>
      <c r="AQ4">
        <v>10951.8</v>
      </c>
      <c r="AR4">
        <v>10956.4</v>
      </c>
      <c r="AX4">
        <f t="shared" ref="AX4:AX67" si="4">AVERAGE(P4:AR4)</f>
        <v>10908.858620689656</v>
      </c>
      <c r="AY4" s="39">
        <v>2.4000000000000001E-5</v>
      </c>
      <c r="BA4" s="34">
        <f t="shared" si="1"/>
        <v>14.235754431279728</v>
      </c>
      <c r="BB4" s="34">
        <f t="shared" si="2"/>
        <v>1.0000000000000002E-2</v>
      </c>
    </row>
    <row r="5" spans="1:54" x14ac:dyDescent="0.3">
      <c r="A5" s="17">
        <v>0.15326000000000001</v>
      </c>
      <c r="B5" s="7">
        <v>2.0000000000000001E-4</v>
      </c>
      <c r="C5" s="7">
        <v>2.3999999999999998E-3</v>
      </c>
      <c r="K5">
        <v>10493.2</v>
      </c>
      <c r="L5" s="48">
        <f t="shared" si="3"/>
        <v>13.693331593370742</v>
      </c>
      <c r="M5" s="49"/>
      <c r="N5" s="49"/>
      <c r="O5" s="49"/>
      <c r="P5">
        <v>10493.2</v>
      </c>
      <c r="Q5">
        <v>10488.7</v>
      </c>
      <c r="R5">
        <v>10488.7</v>
      </c>
      <c r="S5">
        <v>10488.7</v>
      </c>
      <c r="T5">
        <v>10489.9</v>
      </c>
      <c r="U5">
        <v>10491</v>
      </c>
      <c r="V5">
        <v>10493.2</v>
      </c>
      <c r="W5">
        <v>10494.2</v>
      </c>
      <c r="X5">
        <v>10496.5</v>
      </c>
      <c r="Y5">
        <v>10497.6</v>
      </c>
      <c r="Z5">
        <v>10499.8</v>
      </c>
      <c r="AA5">
        <v>10503.1</v>
      </c>
      <c r="AB5">
        <v>10505.3</v>
      </c>
      <c r="AC5">
        <v>10508.7</v>
      </c>
      <c r="AD5">
        <v>10510.8</v>
      </c>
      <c r="AE5">
        <v>10515.3</v>
      </c>
      <c r="AF5">
        <v>10517.4</v>
      </c>
      <c r="AG5">
        <v>10521.9</v>
      </c>
      <c r="AH5">
        <v>10524</v>
      </c>
      <c r="AI5">
        <v>10528.5</v>
      </c>
      <c r="AJ5">
        <v>10533</v>
      </c>
      <c r="AK5">
        <v>10537.4</v>
      </c>
      <c r="AL5">
        <v>10540.8</v>
      </c>
      <c r="AM5">
        <v>10544.1</v>
      </c>
      <c r="AN5">
        <v>10548.6</v>
      </c>
      <c r="AO5">
        <v>10552.9</v>
      </c>
      <c r="AP5">
        <v>10559.7</v>
      </c>
      <c r="AQ5">
        <v>10564.1</v>
      </c>
      <c r="AR5">
        <v>10568.6</v>
      </c>
      <c r="AX5">
        <f t="shared" si="4"/>
        <v>10517.437931034481</v>
      </c>
      <c r="AY5" s="39">
        <v>4.8000000000000001E-5</v>
      </c>
      <c r="BA5" s="34">
        <f t="shared" si="1"/>
        <v>13.724961413329611</v>
      </c>
      <c r="BB5" s="34">
        <f t="shared" si="2"/>
        <v>2.0000000000000004E-2</v>
      </c>
    </row>
    <row r="6" spans="1:54" x14ac:dyDescent="0.3">
      <c r="A6" s="17">
        <v>0.15326000000000001</v>
      </c>
      <c r="B6" s="7">
        <v>2.0000000000000001E-4</v>
      </c>
      <c r="C6" s="7">
        <v>2.3999999999999998E-3</v>
      </c>
      <c r="K6">
        <v>10192.6</v>
      </c>
      <c r="L6" s="48">
        <f t="shared" si="3"/>
        <v>13.301057027273913</v>
      </c>
      <c r="M6" s="49"/>
      <c r="N6" s="49"/>
      <c r="O6" s="49"/>
      <c r="P6">
        <v>10192.6</v>
      </c>
      <c r="Q6">
        <v>10188.4</v>
      </c>
      <c r="R6">
        <v>10186.4</v>
      </c>
      <c r="S6">
        <v>10188.4</v>
      </c>
      <c r="T6">
        <v>10190.6</v>
      </c>
      <c r="U6">
        <v>10192.6</v>
      </c>
      <c r="V6">
        <v>10195.700000000001</v>
      </c>
      <c r="W6">
        <v>10198.799999999999</v>
      </c>
      <c r="X6">
        <v>10200.9</v>
      </c>
      <c r="Y6">
        <v>10205.1</v>
      </c>
      <c r="Z6">
        <v>10207.200000000001</v>
      </c>
      <c r="AA6">
        <v>10210.4</v>
      </c>
      <c r="AB6">
        <v>10213.5</v>
      </c>
      <c r="AC6">
        <v>10217.700000000001</v>
      </c>
      <c r="AD6">
        <v>10220.700000000001</v>
      </c>
      <c r="AE6">
        <v>10223.9</v>
      </c>
      <c r="AF6">
        <v>10228.1</v>
      </c>
      <c r="AG6">
        <v>10232.299999999999</v>
      </c>
      <c r="AH6">
        <v>10236.4</v>
      </c>
      <c r="AI6">
        <v>10239.6</v>
      </c>
      <c r="AJ6">
        <v>10244.9</v>
      </c>
      <c r="AK6">
        <v>10249.1</v>
      </c>
      <c r="AL6">
        <v>10253.200000000001</v>
      </c>
      <c r="AM6">
        <v>10258.5</v>
      </c>
      <c r="AN6">
        <v>10262.700000000001</v>
      </c>
      <c r="AO6">
        <v>10267</v>
      </c>
      <c r="AP6">
        <v>10272.299999999999</v>
      </c>
      <c r="AQ6">
        <v>10277.5</v>
      </c>
      <c r="AR6">
        <v>10281.700000000001</v>
      </c>
      <c r="AX6">
        <f t="shared" si="4"/>
        <v>10225.386206896552</v>
      </c>
      <c r="AY6" s="39">
        <v>7.2000000000000002E-5</v>
      </c>
      <c r="BA6" s="34">
        <f t="shared" si="1"/>
        <v>13.343842107394691</v>
      </c>
      <c r="BB6" s="34">
        <f t="shared" si="2"/>
        <v>3.0000000000000002E-2</v>
      </c>
    </row>
    <row r="7" spans="1:54" x14ac:dyDescent="0.3">
      <c r="A7" s="17">
        <v>0.15326000000000001</v>
      </c>
      <c r="B7" s="7">
        <v>2.0000000000000001E-4</v>
      </c>
      <c r="C7" s="7">
        <v>2.3999999999999998E-3</v>
      </c>
      <c r="K7">
        <v>9931.4699999999993</v>
      </c>
      <c r="L7" s="48">
        <f t="shared" si="3"/>
        <v>12.960289703771368</v>
      </c>
      <c r="M7" s="49"/>
      <c r="N7" s="49"/>
      <c r="O7" s="49"/>
      <c r="P7">
        <v>9931.4699999999993</v>
      </c>
      <c r="Q7">
        <v>9926.5300000000007</v>
      </c>
      <c r="R7">
        <v>9926.5300000000007</v>
      </c>
      <c r="S7">
        <v>9928.52</v>
      </c>
      <c r="T7">
        <v>9932.49</v>
      </c>
      <c r="U7">
        <v>9937.43</v>
      </c>
      <c r="V7">
        <v>9942.31</v>
      </c>
      <c r="W7">
        <v>9946.2999999999993</v>
      </c>
      <c r="X7">
        <v>9950.2199999999993</v>
      </c>
      <c r="Y7">
        <v>9954.2099999999991</v>
      </c>
      <c r="Z7">
        <v>9958.2099999999991</v>
      </c>
      <c r="AA7">
        <v>9962.14</v>
      </c>
      <c r="AB7">
        <v>9965.11</v>
      </c>
      <c r="AC7">
        <v>9969.6</v>
      </c>
      <c r="AD7">
        <v>9974.09</v>
      </c>
      <c r="AE7">
        <v>9978.0400000000009</v>
      </c>
      <c r="AF7">
        <v>9982.0499999999993</v>
      </c>
      <c r="AG7">
        <v>9986.01</v>
      </c>
      <c r="AH7">
        <v>9991</v>
      </c>
      <c r="AI7">
        <v>9996</v>
      </c>
      <c r="AJ7">
        <v>10000</v>
      </c>
      <c r="AK7">
        <v>10005</v>
      </c>
      <c r="AL7">
        <v>10010</v>
      </c>
      <c r="AM7">
        <v>10015.1</v>
      </c>
      <c r="AN7">
        <v>10020.5</v>
      </c>
      <c r="AO7">
        <v>10025.1</v>
      </c>
      <c r="AP7">
        <v>10031.1</v>
      </c>
      <c r="AQ7">
        <v>10036.200000000001</v>
      </c>
      <c r="AR7">
        <v>10041.200000000001</v>
      </c>
      <c r="AX7">
        <f t="shared" si="4"/>
        <v>9976.6365517241393</v>
      </c>
      <c r="AY7" s="39">
        <v>9.6000000000000002E-5</v>
      </c>
      <c r="BA7" s="34">
        <f t="shared" si="1"/>
        <v>13.01923078653809</v>
      </c>
      <c r="BB7" s="34">
        <f t="shared" si="2"/>
        <v>4.0000000000000008E-2</v>
      </c>
    </row>
    <row r="8" spans="1:54" x14ac:dyDescent="0.3">
      <c r="A8" s="17">
        <v>0.15326000000000001</v>
      </c>
      <c r="B8" s="7">
        <v>2.0000000000000001E-4</v>
      </c>
      <c r="C8" s="7">
        <v>2.3999999999999998E-3</v>
      </c>
      <c r="K8">
        <v>9690.86</v>
      </c>
      <c r="L8" s="48">
        <f t="shared" si="3"/>
        <v>12.646300404541304</v>
      </c>
      <c r="M8" s="49"/>
      <c r="N8" s="49"/>
      <c r="O8" s="49"/>
      <c r="P8">
        <v>9690.86</v>
      </c>
      <c r="Q8">
        <v>9692.75</v>
      </c>
      <c r="R8">
        <v>9700.2099999999991</v>
      </c>
      <c r="S8">
        <v>9704</v>
      </c>
      <c r="T8">
        <v>9707.7900000000009</v>
      </c>
      <c r="U8">
        <v>9711.59</v>
      </c>
      <c r="V8">
        <v>9716.31</v>
      </c>
      <c r="W8">
        <v>9721.0400000000009</v>
      </c>
      <c r="X8">
        <v>9725.7199999999993</v>
      </c>
      <c r="Y8">
        <v>9730.51</v>
      </c>
      <c r="Z8">
        <v>9734.2099999999991</v>
      </c>
      <c r="AA8">
        <v>9740</v>
      </c>
      <c r="AB8">
        <v>9743.7000000000007</v>
      </c>
      <c r="AC8">
        <v>9749.39</v>
      </c>
      <c r="AD8">
        <v>9753.2199999999993</v>
      </c>
      <c r="AE8">
        <v>9758.91</v>
      </c>
      <c r="AF8">
        <v>9762.75</v>
      </c>
      <c r="AG8">
        <v>9768.4500000000007</v>
      </c>
      <c r="AH8">
        <v>9774.16</v>
      </c>
      <c r="AI8">
        <v>9778.01</v>
      </c>
      <c r="AJ8">
        <v>9783.74</v>
      </c>
      <c r="AK8">
        <v>9789.52</v>
      </c>
      <c r="AL8">
        <v>9795.32</v>
      </c>
      <c r="AM8">
        <v>9801.06</v>
      </c>
      <c r="AN8">
        <v>9806.81</v>
      </c>
      <c r="AO8">
        <v>9811.6200000000008</v>
      </c>
      <c r="AP8">
        <v>9817.39</v>
      </c>
      <c r="AQ8">
        <v>9823.15</v>
      </c>
      <c r="AR8">
        <v>9828.99</v>
      </c>
      <c r="AX8">
        <f t="shared" si="4"/>
        <v>9755.9027586206903</v>
      </c>
      <c r="AY8">
        <v>1.2E-4</v>
      </c>
      <c r="BA8" s="34">
        <f t="shared" si="1"/>
        <v>12.731179379643338</v>
      </c>
      <c r="BB8" s="34">
        <f t="shared" si="2"/>
        <v>0.05</v>
      </c>
    </row>
    <row r="9" spans="1:54" x14ac:dyDescent="0.3">
      <c r="A9" s="17">
        <v>0.15326000000000001</v>
      </c>
      <c r="B9" s="7">
        <v>2.0000000000000001E-4</v>
      </c>
      <c r="C9" s="7">
        <v>2.3999999999999998E-3</v>
      </c>
      <c r="K9">
        <v>9465.18</v>
      </c>
      <c r="L9" s="48">
        <f t="shared" si="3"/>
        <v>12.351794336421767</v>
      </c>
      <c r="M9" s="49"/>
      <c r="N9" s="49"/>
      <c r="O9" s="49"/>
      <c r="P9">
        <v>9465.18</v>
      </c>
      <c r="Q9">
        <v>9519.74</v>
      </c>
      <c r="R9">
        <v>9525.6</v>
      </c>
      <c r="S9">
        <v>9521.06</v>
      </c>
      <c r="T9">
        <v>9518.35</v>
      </c>
      <c r="U9">
        <v>9517.91</v>
      </c>
      <c r="V9">
        <v>9519.2900000000009</v>
      </c>
      <c r="W9">
        <v>9522.9500000000007</v>
      </c>
      <c r="X9">
        <v>9527.43</v>
      </c>
      <c r="Y9">
        <v>9532.0300000000007</v>
      </c>
      <c r="Z9">
        <v>9536.5300000000007</v>
      </c>
      <c r="AA9">
        <v>9541.02</v>
      </c>
      <c r="AB9">
        <v>9546.58</v>
      </c>
      <c r="AC9">
        <v>9551.09</v>
      </c>
      <c r="AD9">
        <v>9556.5499999999993</v>
      </c>
      <c r="AE9">
        <v>9562.07</v>
      </c>
      <c r="AF9">
        <v>9567.5499999999993</v>
      </c>
      <c r="AG9">
        <v>9573.02</v>
      </c>
      <c r="AH9">
        <v>9578.56</v>
      </c>
      <c r="AI9">
        <v>9584.06</v>
      </c>
      <c r="AJ9">
        <v>9589.5499999999993</v>
      </c>
      <c r="AK9">
        <v>9596.01</v>
      </c>
      <c r="AL9">
        <v>9602.48</v>
      </c>
      <c r="AM9">
        <v>9608</v>
      </c>
      <c r="AN9">
        <v>9613.52</v>
      </c>
      <c r="AO9">
        <v>9620.92</v>
      </c>
      <c r="AP9">
        <v>9626.51</v>
      </c>
      <c r="AQ9">
        <v>9632.06</v>
      </c>
      <c r="AR9">
        <v>9639.48</v>
      </c>
      <c r="AX9">
        <f t="shared" si="4"/>
        <v>9561.9</v>
      </c>
      <c r="AY9">
        <v>1.44E-4</v>
      </c>
      <c r="BA9" s="34">
        <f t="shared" si="1"/>
        <v>12.47801122275871</v>
      </c>
      <c r="BB9" s="34">
        <f t="shared" si="2"/>
        <v>6.0000000000000005E-2</v>
      </c>
    </row>
    <row r="10" spans="1:54" x14ac:dyDescent="0.3">
      <c r="A10" s="17">
        <v>0.15326000000000001</v>
      </c>
      <c r="B10" s="7">
        <v>2.0000000000000001E-4</v>
      </c>
      <c r="C10" s="7">
        <v>2.3999999999999998E-3</v>
      </c>
      <c r="K10">
        <v>9252.39</v>
      </c>
      <c r="L10" s="48">
        <f t="shared" si="3"/>
        <v>12.074109356648831</v>
      </c>
      <c r="M10" s="49"/>
      <c r="N10" s="49"/>
      <c r="O10" s="49"/>
      <c r="P10">
        <v>9252.39</v>
      </c>
      <c r="Q10">
        <v>9681.98</v>
      </c>
      <c r="R10">
        <v>9475.0300000000007</v>
      </c>
      <c r="S10">
        <v>9414.44</v>
      </c>
      <c r="T10">
        <v>9384.4</v>
      </c>
      <c r="U10">
        <v>9367.66</v>
      </c>
      <c r="V10">
        <v>9359.7900000000009</v>
      </c>
      <c r="W10">
        <v>9358.0300000000007</v>
      </c>
      <c r="X10">
        <v>9358.8799999999992</v>
      </c>
      <c r="Y10">
        <v>9361.56</v>
      </c>
      <c r="Z10">
        <v>9365.0400000000009</v>
      </c>
      <c r="AA10">
        <v>9369.43</v>
      </c>
      <c r="AB10">
        <v>9373.82</v>
      </c>
      <c r="AC10">
        <v>9378.2199999999993</v>
      </c>
      <c r="AD10">
        <v>9383.5400000000009</v>
      </c>
      <c r="AE10">
        <v>9388.81</v>
      </c>
      <c r="AF10">
        <v>9394.09</v>
      </c>
      <c r="AG10">
        <v>9399.85</v>
      </c>
      <c r="AH10">
        <v>9405.57</v>
      </c>
      <c r="AI10">
        <v>9411.7900000000009</v>
      </c>
      <c r="AJ10">
        <v>9417.9500000000007</v>
      </c>
      <c r="AK10">
        <v>9424.18</v>
      </c>
      <c r="AL10">
        <v>9430.42</v>
      </c>
      <c r="AM10">
        <v>9436.61</v>
      </c>
      <c r="AN10">
        <v>9442.8700000000008</v>
      </c>
      <c r="AO10">
        <v>9449.1299999999992</v>
      </c>
      <c r="AP10">
        <v>9456.2199999999993</v>
      </c>
      <c r="AQ10">
        <v>9462.56</v>
      </c>
      <c r="AR10">
        <v>9469.67</v>
      </c>
      <c r="AX10">
        <f t="shared" si="4"/>
        <v>9409.4458620689675</v>
      </c>
      <c r="AY10">
        <v>1.6799999999999999E-4</v>
      </c>
      <c r="BA10" s="34">
        <f t="shared" si="1"/>
        <v>12.279062850148724</v>
      </c>
      <c r="BB10" s="34">
        <f t="shared" si="2"/>
        <v>7.0000000000000007E-2</v>
      </c>
    </row>
    <row r="11" spans="1:54" x14ac:dyDescent="0.3">
      <c r="A11" s="17">
        <v>0.15326000000000001</v>
      </c>
      <c r="B11" s="7">
        <v>2.0000000000000001E-4</v>
      </c>
      <c r="C11" s="7">
        <v>2.3999999999999998E-3</v>
      </c>
      <c r="K11">
        <v>9049.75</v>
      </c>
      <c r="L11" s="48">
        <f t="shared" si="3"/>
        <v>11.809669842098396</v>
      </c>
      <c r="M11" s="49"/>
      <c r="N11" s="49"/>
      <c r="O11" s="49"/>
      <c r="P11">
        <v>9049.75</v>
      </c>
      <c r="Q11">
        <v>9016.2900000000009</v>
      </c>
      <c r="R11">
        <v>9614.48</v>
      </c>
      <c r="S11">
        <v>9467.0400000000009</v>
      </c>
      <c r="T11">
        <v>9390.5300000000007</v>
      </c>
      <c r="U11">
        <v>9340.1</v>
      </c>
      <c r="V11">
        <v>9301.4500000000007</v>
      </c>
      <c r="W11">
        <v>9268.4599999999991</v>
      </c>
      <c r="X11">
        <v>9250.66</v>
      </c>
      <c r="Y11">
        <v>9241.69</v>
      </c>
      <c r="Z11">
        <v>9237.89</v>
      </c>
      <c r="AA11">
        <v>9236.17</v>
      </c>
      <c r="AB11">
        <v>9237.68</v>
      </c>
      <c r="AC11">
        <v>9238.7199999999993</v>
      </c>
      <c r="AD11">
        <v>9242.11</v>
      </c>
      <c r="AE11">
        <v>9245.5499999999993</v>
      </c>
      <c r="AF11">
        <v>9248.99</v>
      </c>
      <c r="AG11">
        <v>9254.11</v>
      </c>
      <c r="AH11">
        <v>9259.24</v>
      </c>
      <c r="AI11">
        <v>9264.3700000000008</v>
      </c>
      <c r="AJ11">
        <v>9269.56</v>
      </c>
      <c r="AK11">
        <v>9275.59</v>
      </c>
      <c r="AL11">
        <v>9281.58</v>
      </c>
      <c r="AM11">
        <v>9288.06</v>
      </c>
      <c r="AN11">
        <v>9294.5400000000009</v>
      </c>
      <c r="AO11">
        <v>9301.5</v>
      </c>
      <c r="AP11">
        <v>9307.5300000000007</v>
      </c>
      <c r="AQ11">
        <v>9314.4599999999991</v>
      </c>
      <c r="AR11">
        <v>9321.4</v>
      </c>
      <c r="AX11">
        <f t="shared" si="4"/>
        <v>9277.9137931034456</v>
      </c>
      <c r="AY11">
        <v>1.92E-4</v>
      </c>
      <c r="BA11" s="34">
        <f t="shared" si="1"/>
        <v>12.1074171905304</v>
      </c>
      <c r="BB11" s="34">
        <f t="shared" si="2"/>
        <v>8.0000000000000016E-2</v>
      </c>
    </row>
    <row r="12" spans="1:54" x14ac:dyDescent="0.3">
      <c r="A12" s="17">
        <v>0.15326000000000001</v>
      </c>
      <c r="B12" s="7">
        <v>2.0000000000000001E-4</v>
      </c>
      <c r="C12" s="7">
        <v>2.3999999999999998E-3</v>
      </c>
      <c r="K12">
        <v>8857.3799999999992</v>
      </c>
      <c r="L12" s="48">
        <f t="shared" si="3"/>
        <v>11.558632389403627</v>
      </c>
      <c r="M12" s="49"/>
      <c r="N12" s="49"/>
      <c r="O12" s="49"/>
      <c r="P12">
        <v>8857.3799999999992</v>
      </c>
      <c r="Q12">
        <v>8788.1200000000008</v>
      </c>
      <c r="R12">
        <v>8915.0300000000007</v>
      </c>
      <c r="S12">
        <v>9461.6299999999992</v>
      </c>
      <c r="T12">
        <v>9348.42</v>
      </c>
      <c r="U12">
        <v>9282.48</v>
      </c>
      <c r="V12">
        <v>9241.27</v>
      </c>
      <c r="W12">
        <v>9223.3799999999992</v>
      </c>
      <c r="X12">
        <v>9219.1200000000008</v>
      </c>
      <c r="Y12">
        <v>9217.4599999999991</v>
      </c>
      <c r="Z12">
        <v>9220.83</v>
      </c>
      <c r="AA12">
        <v>9225.9699999999993</v>
      </c>
      <c r="AB12">
        <v>9222.1299999999992</v>
      </c>
      <c r="AC12">
        <v>9209.3799999999992</v>
      </c>
      <c r="AD12">
        <v>9185.91</v>
      </c>
      <c r="AE12">
        <v>9168.4599999999991</v>
      </c>
      <c r="AF12">
        <v>9160.0499999999993</v>
      </c>
      <c r="AG12">
        <v>9157.08</v>
      </c>
      <c r="AH12">
        <v>9156.26</v>
      </c>
      <c r="AI12">
        <v>9156.67</v>
      </c>
      <c r="AJ12">
        <v>9159.23</v>
      </c>
      <c r="AK12">
        <v>9161.69</v>
      </c>
      <c r="AL12">
        <v>9165.89</v>
      </c>
      <c r="AM12">
        <v>9170.1</v>
      </c>
      <c r="AN12">
        <v>9175.1299999999992</v>
      </c>
      <c r="AO12">
        <v>9180.2199999999993</v>
      </c>
      <c r="AP12">
        <v>9185.68</v>
      </c>
      <c r="AQ12">
        <v>9192.02</v>
      </c>
      <c r="AR12">
        <v>9197.9</v>
      </c>
      <c r="AX12">
        <f t="shared" si="4"/>
        <v>9172.5824137931031</v>
      </c>
      <c r="AY12">
        <v>2.1599999999999999E-4</v>
      </c>
      <c r="BA12" s="34">
        <f t="shared" si="1"/>
        <v>11.969962695802039</v>
      </c>
      <c r="BB12" s="34">
        <f t="shared" si="2"/>
        <v>9.0000000000000011E-2</v>
      </c>
    </row>
    <row r="13" spans="1:54" x14ac:dyDescent="0.3">
      <c r="A13" s="17">
        <v>0.15326000000000001</v>
      </c>
      <c r="B13" s="7">
        <v>2.0000000000000001E-4</v>
      </c>
      <c r="C13" s="7">
        <v>2.3999999999999998E-3</v>
      </c>
      <c r="K13">
        <v>8676.0499999999993</v>
      </c>
      <c r="L13" s="48">
        <f t="shared" si="3"/>
        <v>11.322001826960719</v>
      </c>
      <c r="M13" s="49"/>
      <c r="N13" s="49"/>
      <c r="O13" s="49"/>
      <c r="P13">
        <v>8676.0499999999993</v>
      </c>
      <c r="Q13">
        <v>8651.27</v>
      </c>
      <c r="R13">
        <v>8629.6299999999992</v>
      </c>
      <c r="S13">
        <v>8802.7999999999993</v>
      </c>
      <c r="T13">
        <v>9280.74</v>
      </c>
      <c r="U13">
        <v>9181.07</v>
      </c>
      <c r="V13">
        <v>9125.77</v>
      </c>
      <c r="W13">
        <v>9095.8799999999992</v>
      </c>
      <c r="X13">
        <v>9083.4699999999993</v>
      </c>
      <c r="Y13">
        <v>9078.5400000000009</v>
      </c>
      <c r="Z13">
        <v>9087.2000000000007</v>
      </c>
      <c r="AA13">
        <v>9107.91</v>
      </c>
      <c r="AB13">
        <v>9128.2099999999991</v>
      </c>
      <c r="AC13">
        <v>9140.74</v>
      </c>
      <c r="AD13">
        <v>9147.4699999999993</v>
      </c>
      <c r="AE13">
        <v>9145.7900000000009</v>
      </c>
      <c r="AF13">
        <v>9149.11</v>
      </c>
      <c r="AG13">
        <v>9157.9</v>
      </c>
      <c r="AH13">
        <v>9168</v>
      </c>
      <c r="AI13">
        <v>9174.31</v>
      </c>
      <c r="AJ13">
        <v>9171.74</v>
      </c>
      <c r="AK13">
        <v>9158.77</v>
      </c>
      <c r="AL13">
        <v>9137.01</v>
      </c>
      <c r="AM13">
        <v>9121.19</v>
      </c>
      <c r="AN13">
        <v>9114.09</v>
      </c>
      <c r="AO13">
        <v>9109.94</v>
      </c>
      <c r="AP13">
        <v>9109.94</v>
      </c>
      <c r="AQ13">
        <v>9110.7999999999993</v>
      </c>
      <c r="AR13">
        <v>9113.2800000000007</v>
      </c>
      <c r="AX13">
        <f t="shared" si="4"/>
        <v>9074.4351724137923</v>
      </c>
      <c r="AY13">
        <v>2.4000000000000001E-4</v>
      </c>
      <c r="BA13" s="34">
        <f t="shared" si="1"/>
        <v>11.84188329950906</v>
      </c>
      <c r="BB13" s="34">
        <f t="shared" si="2"/>
        <v>0.1</v>
      </c>
    </row>
    <row r="14" spans="1:54" x14ac:dyDescent="0.3">
      <c r="A14" s="17">
        <v>0.15326000000000001</v>
      </c>
      <c r="B14" s="7">
        <v>2.0000000000000001E-4</v>
      </c>
      <c r="C14" s="7">
        <v>2.3999999999999998E-3</v>
      </c>
      <c r="K14">
        <v>8501.9599999999991</v>
      </c>
      <c r="L14" s="48">
        <f t="shared" si="3"/>
        <v>11.094819261385879</v>
      </c>
      <c r="M14" s="49"/>
      <c r="N14" s="49"/>
      <c r="O14" s="49"/>
      <c r="P14">
        <v>8501.9599999999991</v>
      </c>
      <c r="Q14">
        <v>8614.92</v>
      </c>
      <c r="R14">
        <v>8477.4500000000007</v>
      </c>
      <c r="S14">
        <v>8464.5300000000007</v>
      </c>
      <c r="T14">
        <v>8893.64</v>
      </c>
      <c r="U14">
        <v>9097.2900000000009</v>
      </c>
      <c r="V14">
        <v>9028.73</v>
      </c>
      <c r="W14">
        <v>8988.59</v>
      </c>
      <c r="X14">
        <v>8967.82</v>
      </c>
      <c r="Y14">
        <v>8962.4</v>
      </c>
      <c r="Z14">
        <v>8963.58</v>
      </c>
      <c r="AA14">
        <v>8968.41</v>
      </c>
      <c r="AB14">
        <v>8973.64</v>
      </c>
      <c r="AC14">
        <v>8984.74</v>
      </c>
      <c r="AD14">
        <v>9002.51</v>
      </c>
      <c r="AE14">
        <v>9019.36</v>
      </c>
      <c r="AF14">
        <v>9037.52</v>
      </c>
      <c r="AG14">
        <v>9048.5499999999993</v>
      </c>
      <c r="AH14">
        <v>9056.9599999999991</v>
      </c>
      <c r="AI14">
        <v>9076.5</v>
      </c>
      <c r="AJ14">
        <v>9100.02</v>
      </c>
      <c r="AK14">
        <v>9114.5</v>
      </c>
      <c r="AL14">
        <v>9126.58</v>
      </c>
      <c r="AM14">
        <v>9133.2999999999993</v>
      </c>
      <c r="AN14">
        <v>9131.16</v>
      </c>
      <c r="AO14">
        <v>9130.75</v>
      </c>
      <c r="AP14">
        <v>9139.92</v>
      </c>
      <c r="AQ14">
        <v>9150.61</v>
      </c>
      <c r="AR14">
        <v>9154.17</v>
      </c>
      <c r="AX14">
        <f t="shared" si="4"/>
        <v>8976.2106896551704</v>
      </c>
      <c r="AY14">
        <v>2.6400000000000002E-4</v>
      </c>
      <c r="BA14" s="34">
        <f t="shared" si="1"/>
        <v>11.713703105383232</v>
      </c>
      <c r="BB14" s="34">
        <f t="shared" si="2"/>
        <v>0.11000000000000001</v>
      </c>
    </row>
    <row r="15" spans="1:54" x14ac:dyDescent="0.3">
      <c r="A15" s="17">
        <v>0.15326000000000001</v>
      </c>
      <c r="B15" s="7">
        <v>2.0000000000000001E-4</v>
      </c>
      <c r="C15" s="7">
        <v>2.3999999999999998E-3</v>
      </c>
      <c r="K15">
        <v>8337.51</v>
      </c>
      <c r="L15" s="48">
        <f t="shared" si="3"/>
        <v>10.880216625342555</v>
      </c>
      <c r="M15" s="49"/>
      <c r="N15" s="49"/>
      <c r="O15" s="49"/>
      <c r="P15">
        <v>8337.51</v>
      </c>
      <c r="Q15">
        <v>8358.43</v>
      </c>
      <c r="R15">
        <v>8355.6200000000008</v>
      </c>
      <c r="S15">
        <v>8295.2900000000009</v>
      </c>
      <c r="T15">
        <v>8308.42</v>
      </c>
      <c r="U15">
        <v>8986.91</v>
      </c>
      <c r="V15">
        <v>8921.2199999999993</v>
      </c>
      <c r="W15">
        <v>8885.73</v>
      </c>
      <c r="X15">
        <v>8865.82</v>
      </c>
      <c r="Y15">
        <v>8851.36</v>
      </c>
      <c r="Z15">
        <v>8841.92</v>
      </c>
      <c r="AA15">
        <v>8845.4500000000007</v>
      </c>
      <c r="AB15">
        <v>8860.14</v>
      </c>
      <c r="AC15">
        <v>8876.68</v>
      </c>
      <c r="AD15">
        <v>8891.66</v>
      </c>
      <c r="AE15">
        <v>8905.1200000000008</v>
      </c>
      <c r="AF15">
        <v>8918.81</v>
      </c>
      <c r="AG15">
        <v>8934.3799999999992</v>
      </c>
      <c r="AH15">
        <v>8952.9500000000007</v>
      </c>
      <c r="AI15">
        <v>8966.6</v>
      </c>
      <c r="AJ15">
        <v>8979.2999999999993</v>
      </c>
      <c r="AK15">
        <v>8986.52</v>
      </c>
      <c r="AL15">
        <v>8999.25</v>
      </c>
      <c r="AM15">
        <v>9026.1</v>
      </c>
      <c r="AN15">
        <v>9038.92</v>
      </c>
      <c r="AO15">
        <v>9047.5</v>
      </c>
      <c r="AP15">
        <v>9059.81</v>
      </c>
      <c r="AQ15">
        <v>9071.5300000000007</v>
      </c>
      <c r="AR15">
        <v>9078.9699999999993</v>
      </c>
      <c r="AX15">
        <f t="shared" si="4"/>
        <v>8843.0317241379307</v>
      </c>
      <c r="AY15">
        <v>2.8800000000000001E-4</v>
      </c>
      <c r="BA15" s="34">
        <f t="shared" si="1"/>
        <v>11.539908291971722</v>
      </c>
      <c r="BB15" s="34">
        <f t="shared" si="2"/>
        <v>0.12000000000000001</v>
      </c>
    </row>
    <row r="16" spans="1:54" x14ac:dyDescent="0.3">
      <c r="A16" s="17">
        <v>0.15326000000000001</v>
      </c>
      <c r="B16" s="7">
        <v>2.0000000000000001E-4</v>
      </c>
      <c r="C16" s="7">
        <v>2.3999999999999998E-3</v>
      </c>
      <c r="K16">
        <v>8180.65</v>
      </c>
      <c r="L16" s="48">
        <f t="shared" si="3"/>
        <v>10.675518726347384</v>
      </c>
      <c r="M16" s="49"/>
      <c r="N16" s="49"/>
      <c r="O16" s="49"/>
      <c r="P16">
        <v>8180.65</v>
      </c>
      <c r="Q16">
        <v>8182.61</v>
      </c>
      <c r="R16">
        <v>8307.0300000000007</v>
      </c>
      <c r="S16">
        <v>8159.26</v>
      </c>
      <c r="T16">
        <v>8126.76</v>
      </c>
      <c r="U16">
        <v>8196.69</v>
      </c>
      <c r="V16">
        <v>8805.92</v>
      </c>
      <c r="W16">
        <v>8779.26</v>
      </c>
      <c r="X16">
        <v>8765.3799999999992</v>
      </c>
      <c r="Y16">
        <v>8750.7999999999993</v>
      </c>
      <c r="Z16">
        <v>8739.18</v>
      </c>
      <c r="AA16">
        <v>8737.4500000000007</v>
      </c>
      <c r="AB16">
        <v>8741.84</v>
      </c>
      <c r="AC16">
        <v>8751.2199999999993</v>
      </c>
      <c r="AD16">
        <v>8767.14</v>
      </c>
      <c r="AE16">
        <v>8790.0499999999993</v>
      </c>
      <c r="AF16">
        <v>8812.91</v>
      </c>
      <c r="AG16">
        <v>8831.39</v>
      </c>
      <c r="AH16">
        <v>8844.4699999999993</v>
      </c>
      <c r="AI16">
        <v>8855.0400000000009</v>
      </c>
      <c r="AJ16">
        <v>8872.93</v>
      </c>
      <c r="AK16">
        <v>8897.6</v>
      </c>
      <c r="AL16">
        <v>8919.39</v>
      </c>
      <c r="AM16">
        <v>8930.9699999999993</v>
      </c>
      <c r="AN16">
        <v>8946.5499999999993</v>
      </c>
      <c r="AO16">
        <v>8958.9500000000007</v>
      </c>
      <c r="AP16">
        <v>8972.64</v>
      </c>
      <c r="AQ16">
        <v>9000.2900000000009</v>
      </c>
      <c r="AR16">
        <v>9009.82</v>
      </c>
      <c r="AX16">
        <f t="shared" si="4"/>
        <v>8711.523793103448</v>
      </c>
      <c r="AY16">
        <v>3.1199999999999999E-4</v>
      </c>
      <c r="BA16" s="34">
        <f t="shared" si="1"/>
        <v>11.368294131676169</v>
      </c>
      <c r="BB16" s="34">
        <f t="shared" si="2"/>
        <v>0.13</v>
      </c>
    </row>
    <row r="17" spans="1:54" x14ac:dyDescent="0.3">
      <c r="A17" s="17">
        <v>0.15326000000000001</v>
      </c>
      <c r="B17" s="7">
        <v>2.0000000000000001E-4</v>
      </c>
      <c r="C17" s="7">
        <v>2.3999999999999998E-3</v>
      </c>
      <c r="K17">
        <v>8031.47</v>
      </c>
      <c r="L17" s="48">
        <f t="shared" si="3"/>
        <v>10.480843011875244</v>
      </c>
      <c r="M17" s="49"/>
      <c r="N17" s="49"/>
      <c r="O17" s="49"/>
      <c r="P17">
        <v>8031.47</v>
      </c>
      <c r="Q17">
        <v>8032.81</v>
      </c>
      <c r="R17">
        <v>8039.23</v>
      </c>
      <c r="S17">
        <v>8043.14</v>
      </c>
      <c r="T17">
        <v>7986.6</v>
      </c>
      <c r="U17">
        <v>7975.09</v>
      </c>
      <c r="V17">
        <v>8615.83</v>
      </c>
      <c r="W17">
        <v>8628.1299999999992</v>
      </c>
      <c r="X17">
        <v>8618.4599999999991</v>
      </c>
      <c r="Y17">
        <v>8620.86</v>
      </c>
      <c r="Z17">
        <v>8622.18</v>
      </c>
      <c r="AA17">
        <v>8622.93</v>
      </c>
      <c r="AB17">
        <v>8632.42</v>
      </c>
      <c r="AC17">
        <v>8652.9599999999991</v>
      </c>
      <c r="AD17">
        <v>8681.1299999999992</v>
      </c>
      <c r="AE17">
        <v>8708.73</v>
      </c>
      <c r="AF17">
        <v>8730.19</v>
      </c>
      <c r="AG17">
        <v>8744.89</v>
      </c>
      <c r="AH17">
        <v>8749.2800000000007</v>
      </c>
      <c r="AI17">
        <v>8754.4699999999993</v>
      </c>
      <c r="AJ17">
        <v>8768.27</v>
      </c>
      <c r="AK17">
        <v>8786.18</v>
      </c>
      <c r="AL17">
        <v>8804.9500000000007</v>
      </c>
      <c r="AM17">
        <v>8825.16</v>
      </c>
      <c r="AN17">
        <v>8846.0300000000007</v>
      </c>
      <c r="AO17">
        <v>8874.2999999999993</v>
      </c>
      <c r="AP17">
        <v>8902.75</v>
      </c>
      <c r="AQ17">
        <v>8921.6</v>
      </c>
      <c r="AR17">
        <v>8939.5400000000009</v>
      </c>
      <c r="AX17">
        <f t="shared" si="4"/>
        <v>8591.7096551724135</v>
      </c>
      <c r="AY17">
        <v>3.3599999999999998E-4</v>
      </c>
      <c r="BA17" s="34">
        <f t="shared" si="1"/>
        <v>11.211940043289069</v>
      </c>
      <c r="BB17" s="34">
        <f t="shared" si="2"/>
        <v>0.14000000000000001</v>
      </c>
    </row>
    <row r="18" spans="1:54" x14ac:dyDescent="0.3">
      <c r="A18" s="17">
        <v>0.15326000000000001</v>
      </c>
      <c r="B18" s="7">
        <v>2.0000000000000001E-4</v>
      </c>
      <c r="C18" s="7">
        <v>2.3999999999999998E-3</v>
      </c>
      <c r="K18">
        <v>7889.53</v>
      </c>
      <c r="L18" s="48">
        <f t="shared" si="3"/>
        <v>10.295615294271173</v>
      </c>
      <c r="M18" s="49"/>
      <c r="N18" s="49"/>
      <c r="O18" s="49"/>
      <c r="P18">
        <v>7889.53</v>
      </c>
      <c r="Q18">
        <v>7890.82</v>
      </c>
      <c r="R18">
        <v>7891.43</v>
      </c>
      <c r="S18">
        <v>7974.47</v>
      </c>
      <c r="T18">
        <v>7862.88</v>
      </c>
      <c r="U18">
        <v>7832.73</v>
      </c>
      <c r="V18">
        <v>7865.37</v>
      </c>
      <c r="W18">
        <v>8513.91</v>
      </c>
      <c r="X18">
        <v>8480.35</v>
      </c>
      <c r="Y18">
        <v>8462.39</v>
      </c>
      <c r="Z18">
        <v>8455.4</v>
      </c>
      <c r="AA18">
        <v>8456.82</v>
      </c>
      <c r="AB18">
        <v>8465.98</v>
      </c>
      <c r="AC18">
        <v>8478.8799999999992</v>
      </c>
      <c r="AD18">
        <v>8497.08</v>
      </c>
      <c r="AE18">
        <v>8519.15</v>
      </c>
      <c r="AF18">
        <v>8546.44</v>
      </c>
      <c r="AG18">
        <v>8575.24</v>
      </c>
      <c r="AH18">
        <v>8602.5300000000007</v>
      </c>
      <c r="AI18">
        <v>8627.19</v>
      </c>
      <c r="AJ18">
        <v>8649.01</v>
      </c>
      <c r="AK18">
        <v>8672.84</v>
      </c>
      <c r="AL18">
        <v>8702.4599999999991</v>
      </c>
      <c r="AM18">
        <v>8735.73</v>
      </c>
      <c r="AN18">
        <v>8772.33</v>
      </c>
      <c r="AO18">
        <v>8804.57</v>
      </c>
      <c r="AP18">
        <v>8828.08</v>
      </c>
      <c r="AQ18">
        <v>8842.9</v>
      </c>
      <c r="AR18">
        <v>8850.93</v>
      </c>
      <c r="AX18">
        <f t="shared" si="4"/>
        <v>8439.5668965517234</v>
      </c>
      <c r="AY18">
        <v>3.6000000000000002E-4</v>
      </c>
      <c r="BA18" s="34">
        <f t="shared" si="1"/>
        <v>11.013398011942742</v>
      </c>
      <c r="BB18" s="34">
        <f t="shared" si="2"/>
        <v>0.15000000000000002</v>
      </c>
    </row>
    <row r="19" spans="1:54" x14ac:dyDescent="0.3">
      <c r="A19" s="17">
        <v>0.15326000000000001</v>
      </c>
      <c r="B19" s="7">
        <v>2.0000000000000001E-4</v>
      </c>
      <c r="C19" s="7">
        <v>2.3999999999999998E-3</v>
      </c>
      <c r="K19">
        <v>7754.95</v>
      </c>
      <c r="L19" s="48">
        <f t="shared" si="3"/>
        <v>10.119992170168342</v>
      </c>
      <c r="M19" s="49"/>
      <c r="N19" s="49"/>
      <c r="O19" s="49"/>
      <c r="P19">
        <v>7754.95</v>
      </c>
      <c r="Q19">
        <v>7756.12</v>
      </c>
      <c r="R19">
        <v>7756.12</v>
      </c>
      <c r="S19">
        <v>7767.59</v>
      </c>
      <c r="T19">
        <v>7752.52</v>
      </c>
      <c r="U19">
        <v>7708.9</v>
      </c>
      <c r="V19">
        <v>7699.55</v>
      </c>
      <c r="W19">
        <v>7780.58</v>
      </c>
      <c r="X19">
        <v>8375.01</v>
      </c>
      <c r="Y19">
        <v>8351.9599999999991</v>
      </c>
      <c r="Z19">
        <v>8341.67</v>
      </c>
      <c r="AA19">
        <v>8342.18</v>
      </c>
      <c r="AB19">
        <v>8347.9599999999991</v>
      </c>
      <c r="AC19">
        <v>8356.4699999999993</v>
      </c>
      <c r="AD19">
        <v>8367.82</v>
      </c>
      <c r="AE19">
        <v>8380.2999999999993</v>
      </c>
      <c r="AF19">
        <v>8394.5400000000009</v>
      </c>
      <c r="AG19">
        <v>8413.09</v>
      </c>
      <c r="AH19">
        <v>8435.1</v>
      </c>
      <c r="AI19">
        <v>8458.6299999999992</v>
      </c>
      <c r="AJ19">
        <v>8484.65</v>
      </c>
      <c r="AK19">
        <v>8512.7800000000007</v>
      </c>
      <c r="AL19">
        <v>8542.09</v>
      </c>
      <c r="AM19">
        <v>8573.2000000000007</v>
      </c>
      <c r="AN19">
        <v>8605.85</v>
      </c>
      <c r="AO19">
        <v>8639.5</v>
      </c>
      <c r="AP19">
        <v>8675.2999999999993</v>
      </c>
      <c r="AQ19">
        <v>8709.4699999999993</v>
      </c>
      <c r="AR19">
        <v>8738.2000000000007</v>
      </c>
      <c r="AX19">
        <f t="shared" si="4"/>
        <v>8276.6241379310359</v>
      </c>
      <c r="AY19">
        <v>3.8400000000000001E-4</v>
      </c>
      <c r="BA19" s="34">
        <f t="shared" si="1"/>
        <v>10.800762283610904</v>
      </c>
      <c r="BB19" s="34">
        <f t="shared" si="2"/>
        <v>0.16000000000000003</v>
      </c>
    </row>
    <row r="20" spans="1:54" x14ac:dyDescent="0.3">
      <c r="A20" s="17">
        <v>0.15326000000000001</v>
      </c>
      <c r="B20" s="7">
        <v>2.0000000000000001E-4</v>
      </c>
      <c r="C20" s="7">
        <v>2.3999999999999998E-3</v>
      </c>
      <c r="K20">
        <v>7626.01</v>
      </c>
      <c r="L20" s="48">
        <f t="shared" si="3"/>
        <v>9.9517290878246119</v>
      </c>
      <c r="M20" s="49"/>
      <c r="N20" s="49"/>
      <c r="O20" s="49"/>
      <c r="P20">
        <v>7626.01</v>
      </c>
      <c r="Q20">
        <v>7627.18</v>
      </c>
      <c r="R20">
        <v>7628.36</v>
      </c>
      <c r="S20">
        <v>7627.75</v>
      </c>
      <c r="T20">
        <v>7668.7</v>
      </c>
      <c r="U20">
        <v>7595.33</v>
      </c>
      <c r="V20">
        <v>7576.36</v>
      </c>
      <c r="W20">
        <v>7583.79</v>
      </c>
      <c r="X20">
        <v>7814.65</v>
      </c>
      <c r="Y20">
        <v>8240.7999999999993</v>
      </c>
      <c r="Z20">
        <v>8228.59</v>
      </c>
      <c r="AA20">
        <v>8228.92</v>
      </c>
      <c r="AB20">
        <v>8237.07</v>
      </c>
      <c r="AC20">
        <v>8245.7199999999993</v>
      </c>
      <c r="AD20">
        <v>8255.09</v>
      </c>
      <c r="AE20">
        <v>8269.92</v>
      </c>
      <c r="AF20">
        <v>8289.2900000000009</v>
      </c>
      <c r="AG20">
        <v>8308.4</v>
      </c>
      <c r="AH20">
        <v>8328.31</v>
      </c>
      <c r="AI20">
        <v>8350.74</v>
      </c>
      <c r="AJ20">
        <v>8377.2999999999993</v>
      </c>
      <c r="AK20">
        <v>8403.7099999999991</v>
      </c>
      <c r="AL20">
        <v>8428.69</v>
      </c>
      <c r="AM20">
        <v>8452.5499999999993</v>
      </c>
      <c r="AN20">
        <v>8474.2099999999991</v>
      </c>
      <c r="AO20">
        <v>8495.2800000000007</v>
      </c>
      <c r="AP20">
        <v>8519.8799999999992</v>
      </c>
      <c r="AQ20">
        <v>8549.3799999999992</v>
      </c>
      <c r="AR20">
        <v>8577.06</v>
      </c>
      <c r="AX20">
        <f t="shared" si="4"/>
        <v>8138.2427586206877</v>
      </c>
      <c r="AY20">
        <v>4.08E-4</v>
      </c>
      <c r="BA20" s="34">
        <f t="shared" si="1"/>
        <v>10.620178466162976</v>
      </c>
      <c r="BB20" s="34">
        <f t="shared" si="2"/>
        <v>0.17</v>
      </c>
    </row>
    <row r="21" spans="1:54" x14ac:dyDescent="0.3">
      <c r="A21" s="17">
        <v>0.15326000000000001</v>
      </c>
      <c r="B21" s="7">
        <v>2.0000000000000001E-4</v>
      </c>
      <c r="C21" s="7">
        <v>2.3999999999999998E-3</v>
      </c>
      <c r="K21">
        <v>7503.56</v>
      </c>
      <c r="L21" s="48">
        <f t="shared" si="3"/>
        <v>9.7919352733916227</v>
      </c>
      <c r="M21" s="49"/>
      <c r="N21" s="49"/>
      <c r="O21" s="49"/>
      <c r="P21">
        <v>7503.56</v>
      </c>
      <c r="Q21">
        <v>7504.66</v>
      </c>
      <c r="R21">
        <v>7504.66</v>
      </c>
      <c r="S21">
        <v>7505.83</v>
      </c>
      <c r="T21">
        <v>7626.17</v>
      </c>
      <c r="U21">
        <v>7494.57</v>
      </c>
      <c r="V21">
        <v>7463.81</v>
      </c>
      <c r="W21">
        <v>7460.44</v>
      </c>
      <c r="X21">
        <v>7481.39</v>
      </c>
      <c r="Y21">
        <v>8113.76</v>
      </c>
      <c r="Z21">
        <v>8113.74</v>
      </c>
      <c r="AA21">
        <v>8110.3</v>
      </c>
      <c r="AB21">
        <v>8113.92</v>
      </c>
      <c r="AC21">
        <v>8120.49</v>
      </c>
      <c r="AD21">
        <v>8135.05</v>
      </c>
      <c r="AE21">
        <v>8153.45</v>
      </c>
      <c r="AF21">
        <v>8173.63</v>
      </c>
      <c r="AG21">
        <v>8193.3700000000008</v>
      </c>
      <c r="AH21">
        <v>8212.7099999999991</v>
      </c>
      <c r="AI21">
        <v>8233.66</v>
      </c>
      <c r="AJ21">
        <v>8259.16</v>
      </c>
      <c r="AK21">
        <v>8287.74</v>
      </c>
      <c r="AL21">
        <v>8315.31</v>
      </c>
      <c r="AM21">
        <v>8341.16</v>
      </c>
      <c r="AN21">
        <v>8364.17</v>
      </c>
      <c r="AO21">
        <v>8389.9599999999991</v>
      </c>
      <c r="AP21">
        <v>8420.8799999999992</v>
      </c>
      <c r="AQ21">
        <v>8453.09</v>
      </c>
      <c r="AR21">
        <v>8482.48</v>
      </c>
      <c r="AX21">
        <f t="shared" si="4"/>
        <v>8018.3834482758621</v>
      </c>
      <c r="AY21">
        <v>4.3199999999999998E-4</v>
      </c>
      <c r="BA21" s="34">
        <f t="shared" si="1"/>
        <v>10.463765429043274</v>
      </c>
      <c r="BB21" s="34">
        <f t="shared" si="2"/>
        <v>0.18000000000000002</v>
      </c>
    </row>
    <row r="22" spans="1:54" x14ac:dyDescent="0.3">
      <c r="A22" s="17">
        <v>0.15326000000000001</v>
      </c>
      <c r="B22" s="7">
        <v>2.0000000000000001E-4</v>
      </c>
      <c r="C22" s="7">
        <v>2.3999999999999998E-3</v>
      </c>
      <c r="K22">
        <v>7386.05</v>
      </c>
      <c r="L22" s="48">
        <f t="shared" si="3"/>
        <v>9.6385880203575631</v>
      </c>
      <c r="M22" s="49"/>
      <c r="N22" s="49"/>
      <c r="O22" s="49"/>
      <c r="P22">
        <v>7386.05</v>
      </c>
      <c r="Q22">
        <v>7387.18</v>
      </c>
      <c r="R22">
        <v>7387.71</v>
      </c>
      <c r="S22">
        <v>7388.78</v>
      </c>
      <c r="T22">
        <v>7388.25</v>
      </c>
      <c r="U22">
        <v>7412.35</v>
      </c>
      <c r="V22">
        <v>7360.53</v>
      </c>
      <c r="W22">
        <v>7350.79</v>
      </c>
      <c r="X22">
        <v>7352.11</v>
      </c>
      <c r="Y22">
        <v>7412.08</v>
      </c>
      <c r="Z22">
        <v>8002.56</v>
      </c>
      <c r="AA22">
        <v>7993.13</v>
      </c>
      <c r="AB22">
        <v>7996.33</v>
      </c>
      <c r="AC22">
        <v>8007.52</v>
      </c>
      <c r="AD22">
        <v>8021.17</v>
      </c>
      <c r="AE22">
        <v>8035.33</v>
      </c>
      <c r="AF22">
        <v>8051.2</v>
      </c>
      <c r="AG22">
        <v>8067.12</v>
      </c>
      <c r="AH22">
        <v>8087.98</v>
      </c>
      <c r="AI22">
        <v>8115.73</v>
      </c>
      <c r="AJ22">
        <v>8145.49</v>
      </c>
      <c r="AK22">
        <v>8174.12</v>
      </c>
      <c r="AL22">
        <v>8199.42</v>
      </c>
      <c r="AM22">
        <v>8223.68</v>
      </c>
      <c r="AN22">
        <v>8252.51</v>
      </c>
      <c r="AO22">
        <v>8283.7999999999993</v>
      </c>
      <c r="AP22">
        <v>8313.41</v>
      </c>
      <c r="AQ22">
        <v>8341.5</v>
      </c>
      <c r="AR22">
        <v>8366.44</v>
      </c>
      <c r="AX22">
        <f t="shared" si="4"/>
        <v>7879.4575862068968</v>
      </c>
      <c r="AY22">
        <v>4.5600000000000003E-4</v>
      </c>
      <c r="BA22" s="34">
        <f t="shared" si="1"/>
        <v>10.282471076871847</v>
      </c>
      <c r="BB22" s="34">
        <f t="shared" si="2"/>
        <v>0.19000000000000003</v>
      </c>
    </row>
    <row r="23" spans="1:54" x14ac:dyDescent="0.3">
      <c r="A23" s="17">
        <v>0.15326000000000001</v>
      </c>
      <c r="B23" s="7">
        <v>2.0000000000000001E-4</v>
      </c>
      <c r="C23" s="7">
        <v>2.3999999999999998E-3</v>
      </c>
      <c r="K23">
        <v>7274.29</v>
      </c>
      <c r="L23" s="48">
        <f t="shared" si="3"/>
        <v>9.4927443559963454</v>
      </c>
      <c r="M23" s="49"/>
      <c r="N23" s="49"/>
      <c r="O23" s="49"/>
      <c r="P23">
        <v>7274.29</v>
      </c>
      <c r="Q23">
        <v>7275.39</v>
      </c>
      <c r="R23">
        <v>7275.91</v>
      </c>
      <c r="S23">
        <v>7276.42</v>
      </c>
      <c r="T23">
        <v>7276.97</v>
      </c>
      <c r="U23">
        <v>7421.85</v>
      </c>
      <c r="V23">
        <v>7266.93</v>
      </c>
      <c r="W23">
        <v>7249.54</v>
      </c>
      <c r="X23">
        <v>7243.22</v>
      </c>
      <c r="Y23">
        <v>7251.37</v>
      </c>
      <c r="Z23">
        <v>7568.45</v>
      </c>
      <c r="AA23">
        <v>7880.84</v>
      </c>
      <c r="AB23">
        <v>7878.68</v>
      </c>
      <c r="AC23">
        <v>7885.03</v>
      </c>
      <c r="AD23">
        <v>7897.17</v>
      </c>
      <c r="AE23">
        <v>7915.95</v>
      </c>
      <c r="AF23">
        <v>7940.92</v>
      </c>
      <c r="AG23">
        <v>7964.94</v>
      </c>
      <c r="AH23">
        <v>7987.87</v>
      </c>
      <c r="AI23">
        <v>8008.48</v>
      </c>
      <c r="AJ23">
        <v>8029.07</v>
      </c>
      <c r="AK23">
        <v>8055.75</v>
      </c>
      <c r="AL23">
        <v>8085.37</v>
      </c>
      <c r="AM23">
        <v>8114.92</v>
      </c>
      <c r="AN23">
        <v>8143</v>
      </c>
      <c r="AO23">
        <v>8169.61</v>
      </c>
      <c r="AP23">
        <v>8193.5300000000007</v>
      </c>
      <c r="AQ23">
        <v>8218.4599999999991</v>
      </c>
      <c r="AR23">
        <v>8248.1</v>
      </c>
      <c r="AX23">
        <f t="shared" si="4"/>
        <v>7758.552758620689</v>
      </c>
      <c r="AY23">
        <v>4.8000000000000001E-4</v>
      </c>
      <c r="BA23" s="34">
        <f t="shared" si="1"/>
        <v>10.124693669086113</v>
      </c>
      <c r="BB23" s="34">
        <f t="shared" si="2"/>
        <v>0.2</v>
      </c>
    </row>
    <row r="24" spans="1:54" x14ac:dyDescent="0.3">
      <c r="A24" s="17">
        <v>0.15326000000000001</v>
      </c>
      <c r="B24" s="7">
        <v>2.0000000000000001E-4</v>
      </c>
      <c r="C24" s="7">
        <v>2.3999999999999998E-3</v>
      </c>
      <c r="K24">
        <v>7167.43</v>
      </c>
      <c r="L24" s="48">
        <f t="shared" si="3"/>
        <v>9.3532950541563356</v>
      </c>
      <c r="M24" s="49"/>
      <c r="N24" s="49"/>
      <c r="O24" s="49"/>
      <c r="P24">
        <v>7167.43</v>
      </c>
      <c r="Q24">
        <v>7168.21</v>
      </c>
      <c r="R24">
        <v>7169</v>
      </c>
      <c r="S24">
        <v>7169.5</v>
      </c>
      <c r="T24">
        <v>7170.5</v>
      </c>
      <c r="U24">
        <v>7171.01</v>
      </c>
      <c r="V24">
        <v>7187.52</v>
      </c>
      <c r="W24">
        <v>7160.51</v>
      </c>
      <c r="X24">
        <v>7144.65</v>
      </c>
      <c r="Y24">
        <v>7140.81</v>
      </c>
      <c r="Z24">
        <v>7163.33</v>
      </c>
      <c r="AA24">
        <v>7770.03</v>
      </c>
      <c r="AB24">
        <v>7765.79</v>
      </c>
      <c r="AC24">
        <v>7764.58</v>
      </c>
      <c r="AD24">
        <v>7774.82</v>
      </c>
      <c r="AE24">
        <v>7796.67</v>
      </c>
      <c r="AF24">
        <v>7821.06</v>
      </c>
      <c r="AG24">
        <v>7844.2</v>
      </c>
      <c r="AH24">
        <v>7867.82</v>
      </c>
      <c r="AI24">
        <v>7891.43</v>
      </c>
      <c r="AJ24">
        <v>7914.69</v>
      </c>
      <c r="AK24">
        <v>7938.71</v>
      </c>
      <c r="AL24">
        <v>7964.16</v>
      </c>
      <c r="AM24">
        <v>7992.02</v>
      </c>
      <c r="AN24">
        <v>8024.07</v>
      </c>
      <c r="AO24">
        <v>8060.63</v>
      </c>
      <c r="AP24">
        <v>8098.96</v>
      </c>
      <c r="AQ24">
        <v>8134.06</v>
      </c>
      <c r="AR24">
        <v>8165.93</v>
      </c>
      <c r="AX24">
        <f t="shared" si="4"/>
        <v>7634.5551724137922</v>
      </c>
      <c r="AY24">
        <v>5.04E-4</v>
      </c>
      <c r="BA24" s="34">
        <f t="shared" si="1"/>
        <v>9.9628802980735909</v>
      </c>
      <c r="BB24" s="34">
        <f t="shared" si="2"/>
        <v>0.21000000000000002</v>
      </c>
    </row>
    <row r="25" spans="1:54" x14ac:dyDescent="0.3">
      <c r="A25" s="17">
        <v>0.15326000000000001</v>
      </c>
      <c r="B25" s="7">
        <v>2.0000000000000001E-4</v>
      </c>
      <c r="C25" s="7">
        <v>2.3999999999999998E-3</v>
      </c>
      <c r="K25">
        <v>7065.13</v>
      </c>
      <c r="L25" s="48">
        <f t="shared" si="3"/>
        <v>9.2197964243768755</v>
      </c>
      <c r="M25" s="49"/>
      <c r="N25" s="49"/>
      <c r="O25" s="49"/>
      <c r="P25">
        <v>7065.13</v>
      </c>
      <c r="Q25">
        <v>7066.13</v>
      </c>
      <c r="R25">
        <v>7066.13</v>
      </c>
      <c r="S25">
        <v>7067.14</v>
      </c>
      <c r="T25">
        <v>7068.14</v>
      </c>
      <c r="U25">
        <v>7068.14</v>
      </c>
      <c r="V25">
        <v>7171.15</v>
      </c>
      <c r="W25">
        <v>7094.19</v>
      </c>
      <c r="X25">
        <v>7056.67</v>
      </c>
      <c r="Y25">
        <v>7040.26</v>
      </c>
      <c r="Z25">
        <v>7041.75</v>
      </c>
      <c r="AA25">
        <v>7119.22</v>
      </c>
      <c r="AB25">
        <v>7671.65</v>
      </c>
      <c r="AC25">
        <v>7678.42</v>
      </c>
      <c r="AD25">
        <v>7684.76</v>
      </c>
      <c r="AE25">
        <v>7691.73</v>
      </c>
      <c r="AF25">
        <v>7707.58</v>
      </c>
      <c r="AG25">
        <v>7732.31</v>
      </c>
      <c r="AH25">
        <v>7760.07</v>
      </c>
      <c r="AI25">
        <v>7786.79</v>
      </c>
      <c r="AJ25">
        <v>7811.27</v>
      </c>
      <c r="AK25">
        <v>7833.61</v>
      </c>
      <c r="AL25">
        <v>7856.69</v>
      </c>
      <c r="AM25">
        <v>7886.27</v>
      </c>
      <c r="AN25">
        <v>7920.31</v>
      </c>
      <c r="AO25">
        <v>7957.2</v>
      </c>
      <c r="AP25">
        <v>7992.33</v>
      </c>
      <c r="AQ25">
        <v>8025.53</v>
      </c>
      <c r="AR25">
        <v>8057.06</v>
      </c>
      <c r="AX25">
        <f t="shared" si="4"/>
        <v>7516.4699999999993</v>
      </c>
      <c r="AY25">
        <v>5.2800000000000004E-4</v>
      </c>
      <c r="BA25" s="34">
        <f t="shared" si="1"/>
        <v>9.8087824611770831</v>
      </c>
      <c r="BB25" s="34">
        <f t="shared" si="2"/>
        <v>0.22000000000000003</v>
      </c>
    </row>
    <row r="26" spans="1:54" x14ac:dyDescent="0.3">
      <c r="A26" s="17">
        <v>0.15326000000000001</v>
      </c>
      <c r="B26" s="7">
        <v>2.0000000000000001E-4</v>
      </c>
      <c r="C26" s="7">
        <v>2.3999999999999998E-3</v>
      </c>
      <c r="K26">
        <v>6966.71</v>
      </c>
      <c r="L26" s="48">
        <f t="shared" si="3"/>
        <v>9.091361085736656</v>
      </c>
      <c r="M26" s="49"/>
      <c r="N26" s="49"/>
      <c r="O26" s="49"/>
      <c r="P26">
        <v>6966.71</v>
      </c>
      <c r="Q26">
        <v>6967.66</v>
      </c>
      <c r="R26">
        <v>6968.64</v>
      </c>
      <c r="S26">
        <v>6969.14</v>
      </c>
      <c r="T26">
        <v>6970.59</v>
      </c>
      <c r="U26">
        <v>6970.59</v>
      </c>
      <c r="V26">
        <v>6977.63</v>
      </c>
      <c r="W26">
        <v>7113.13</v>
      </c>
      <c r="X26">
        <v>6980.3</v>
      </c>
      <c r="Y26">
        <v>6946.39</v>
      </c>
      <c r="Z26">
        <v>6939.86</v>
      </c>
      <c r="AA26">
        <v>6950.22</v>
      </c>
      <c r="AB26">
        <v>7513.71</v>
      </c>
      <c r="AC26">
        <v>7574.05</v>
      </c>
      <c r="AD26">
        <v>7588.43</v>
      </c>
      <c r="AE26">
        <v>7610.36</v>
      </c>
      <c r="AF26">
        <v>7639.42</v>
      </c>
      <c r="AG26">
        <v>7666.35</v>
      </c>
      <c r="AH26">
        <v>7690.08</v>
      </c>
      <c r="AI26">
        <v>7718.12</v>
      </c>
      <c r="AJ26">
        <v>7749.83</v>
      </c>
      <c r="AK26">
        <v>7777.25</v>
      </c>
      <c r="AL26">
        <v>7800.3</v>
      </c>
      <c r="AM26">
        <v>7818</v>
      </c>
      <c r="AN26">
        <v>7834.53</v>
      </c>
      <c r="AO26">
        <v>7858.07</v>
      </c>
      <c r="AP26">
        <v>7888.3</v>
      </c>
      <c r="AQ26">
        <v>7925.02</v>
      </c>
      <c r="AR26">
        <v>7962.9</v>
      </c>
      <c r="AX26">
        <f t="shared" si="4"/>
        <v>7425.3648275862051</v>
      </c>
      <c r="AY26">
        <v>5.5199999999999997E-4</v>
      </c>
      <c r="BA26" s="34">
        <f t="shared" si="1"/>
        <v>9.6898927673054995</v>
      </c>
      <c r="BB26" s="34">
        <f t="shared" si="2"/>
        <v>0.23</v>
      </c>
    </row>
    <row r="27" spans="1:54" x14ac:dyDescent="0.3">
      <c r="A27" s="17">
        <v>0.15326000000000001</v>
      </c>
      <c r="B27" s="7">
        <v>2.0000000000000001E-4</v>
      </c>
      <c r="C27" s="7">
        <v>2.3999999999999998E-3</v>
      </c>
      <c r="K27">
        <v>6872.84</v>
      </c>
      <c r="L27" s="48">
        <f t="shared" si="3"/>
        <v>8.9688633694375568</v>
      </c>
      <c r="M27" s="49"/>
      <c r="N27" s="49"/>
      <c r="O27" s="49"/>
      <c r="P27">
        <v>6872.84</v>
      </c>
      <c r="Q27">
        <v>6873.79</v>
      </c>
      <c r="R27">
        <v>6874.74</v>
      </c>
      <c r="S27">
        <v>6875.21</v>
      </c>
      <c r="T27">
        <v>6876.65</v>
      </c>
      <c r="U27">
        <v>6877.57</v>
      </c>
      <c r="V27">
        <v>6875.93</v>
      </c>
      <c r="W27">
        <v>6888.71</v>
      </c>
      <c r="X27">
        <v>6911.34</v>
      </c>
      <c r="Y27">
        <v>6861.04</v>
      </c>
      <c r="Z27">
        <v>6847.22</v>
      </c>
      <c r="AA27">
        <v>6847.45</v>
      </c>
      <c r="AB27">
        <v>6883.73</v>
      </c>
      <c r="AC27">
        <v>7470.48</v>
      </c>
      <c r="AD27">
        <v>7486.15</v>
      </c>
      <c r="AE27">
        <v>7504.82</v>
      </c>
      <c r="AF27">
        <v>7529.15</v>
      </c>
      <c r="AG27">
        <v>7559.86</v>
      </c>
      <c r="AH27">
        <v>7589.13</v>
      </c>
      <c r="AI27">
        <v>7621.08</v>
      </c>
      <c r="AJ27">
        <v>7656.38</v>
      </c>
      <c r="AK27">
        <v>7686.4</v>
      </c>
      <c r="AL27">
        <v>7714.27</v>
      </c>
      <c r="AM27">
        <v>7738.32</v>
      </c>
      <c r="AN27">
        <v>7760.82</v>
      </c>
      <c r="AO27">
        <v>7788.94</v>
      </c>
      <c r="AP27">
        <v>7823.19</v>
      </c>
      <c r="AQ27">
        <v>7860.56</v>
      </c>
      <c r="AR27">
        <v>7898.26</v>
      </c>
      <c r="AX27">
        <f t="shared" si="4"/>
        <v>7312.2079310344816</v>
      </c>
      <c r="AY27">
        <v>5.7600000000000001E-4</v>
      </c>
      <c r="BA27" s="34">
        <f t="shared" si="1"/>
        <v>9.5422261921368676</v>
      </c>
      <c r="BB27" s="34">
        <f t="shared" si="2"/>
        <v>0.24000000000000002</v>
      </c>
    </row>
    <row r="28" spans="1:54" x14ac:dyDescent="0.3">
      <c r="A28" s="17">
        <v>0.15326000000000001</v>
      </c>
      <c r="B28" s="7">
        <v>2.0000000000000001E-4</v>
      </c>
      <c r="C28" s="7">
        <v>2.3999999999999998E-3</v>
      </c>
      <c r="K28">
        <v>6783.35</v>
      </c>
      <c r="L28" s="48">
        <f t="shared" si="3"/>
        <v>8.8520814302492496</v>
      </c>
      <c r="M28" s="49"/>
      <c r="N28" s="49"/>
      <c r="O28" s="49"/>
      <c r="P28">
        <v>6783.35</v>
      </c>
      <c r="Q28">
        <v>6784.28</v>
      </c>
      <c r="R28">
        <v>6784.28</v>
      </c>
      <c r="S28">
        <v>6785.18</v>
      </c>
      <c r="T28">
        <v>6786.1</v>
      </c>
      <c r="U28">
        <v>6787.03</v>
      </c>
      <c r="V28">
        <v>6787.48</v>
      </c>
      <c r="W28">
        <v>6786.1</v>
      </c>
      <c r="X28">
        <v>6897.14</v>
      </c>
      <c r="Y28">
        <v>6787.26</v>
      </c>
      <c r="Z28">
        <v>6763.61</v>
      </c>
      <c r="AA28">
        <v>6755.85</v>
      </c>
      <c r="AB28">
        <v>6762.71</v>
      </c>
      <c r="AC28">
        <v>7015.93</v>
      </c>
      <c r="AD28">
        <v>7380.06</v>
      </c>
      <c r="AE28">
        <v>7398.66</v>
      </c>
      <c r="AF28">
        <v>7423.5</v>
      </c>
      <c r="AG28">
        <v>7456.57</v>
      </c>
      <c r="AH28">
        <v>7492.58</v>
      </c>
      <c r="AI28">
        <v>7532.96</v>
      </c>
      <c r="AJ28">
        <v>7569.43</v>
      </c>
      <c r="AK28">
        <v>7601.11</v>
      </c>
      <c r="AL28">
        <v>7628.5</v>
      </c>
      <c r="AM28">
        <v>7657.11</v>
      </c>
      <c r="AN28">
        <v>7691.85</v>
      </c>
      <c r="AO28">
        <v>7727.99</v>
      </c>
      <c r="AP28">
        <v>7760.53</v>
      </c>
      <c r="AQ28">
        <v>7789.97</v>
      </c>
      <c r="AR28">
        <v>7816.32</v>
      </c>
      <c r="AX28">
        <f t="shared" si="4"/>
        <v>7213.5668965517234</v>
      </c>
      <c r="AY28">
        <v>5.9999999999999995E-4</v>
      </c>
      <c r="BA28" s="34">
        <f t="shared" si="1"/>
        <v>9.4135024096981912</v>
      </c>
      <c r="BB28" s="34">
        <f t="shared" si="2"/>
        <v>0.25</v>
      </c>
    </row>
    <row r="29" spans="1:54" x14ac:dyDescent="0.3">
      <c r="A29" s="17">
        <v>0.15326000000000001</v>
      </c>
      <c r="B29" s="7">
        <v>2.0000000000000001E-4</v>
      </c>
      <c r="C29" s="7">
        <v>2.3999999999999998E-3</v>
      </c>
      <c r="K29">
        <v>6697.03</v>
      </c>
      <c r="L29" s="48">
        <f t="shared" si="3"/>
        <v>8.73943625212058</v>
      </c>
      <c r="M29" s="49"/>
      <c r="N29" s="49"/>
      <c r="O29" s="49"/>
      <c r="P29">
        <v>6697.03</v>
      </c>
      <c r="Q29">
        <v>6697.91</v>
      </c>
      <c r="R29">
        <v>6697.91</v>
      </c>
      <c r="S29">
        <v>6698.81</v>
      </c>
      <c r="T29">
        <v>6699.72</v>
      </c>
      <c r="U29">
        <v>6700.62</v>
      </c>
      <c r="V29">
        <v>6701.53</v>
      </c>
      <c r="W29">
        <v>6701.06</v>
      </c>
      <c r="X29">
        <v>6701.97</v>
      </c>
      <c r="Y29">
        <v>6741.29</v>
      </c>
      <c r="Z29">
        <v>6689.62</v>
      </c>
      <c r="AA29">
        <v>6672</v>
      </c>
      <c r="AB29">
        <v>6671.13</v>
      </c>
      <c r="AC29">
        <v>6692.33</v>
      </c>
      <c r="AD29">
        <v>7278.04</v>
      </c>
      <c r="AE29">
        <v>7296.06</v>
      </c>
      <c r="AF29">
        <v>7316.36</v>
      </c>
      <c r="AG29">
        <v>7342.16</v>
      </c>
      <c r="AH29">
        <v>7379.13</v>
      </c>
      <c r="AI29">
        <v>7420.03</v>
      </c>
      <c r="AJ29">
        <v>7451.99</v>
      </c>
      <c r="AK29">
        <v>7477.74</v>
      </c>
      <c r="AL29">
        <v>7505.25</v>
      </c>
      <c r="AM29">
        <v>7541.49</v>
      </c>
      <c r="AN29">
        <v>7582.08</v>
      </c>
      <c r="AO29">
        <v>7621.37</v>
      </c>
      <c r="AP29">
        <v>7656.95</v>
      </c>
      <c r="AQ29">
        <v>7688.17</v>
      </c>
      <c r="AR29">
        <v>7716.05</v>
      </c>
      <c r="AX29">
        <f t="shared" si="4"/>
        <v>7104.6827586206882</v>
      </c>
      <c r="AY29">
        <v>6.2399999999999999E-4</v>
      </c>
      <c r="BA29" s="34">
        <f t="shared" si="1"/>
        <v>9.2714116646492073</v>
      </c>
      <c r="BB29" s="34">
        <f t="shared" si="2"/>
        <v>0.26</v>
      </c>
    </row>
    <row r="30" spans="1:54" x14ac:dyDescent="0.3">
      <c r="A30" s="17">
        <v>0.15326000000000001</v>
      </c>
      <c r="B30" s="7">
        <v>2.0000000000000001E-4</v>
      </c>
      <c r="C30" s="7">
        <v>2.3999999999999998E-3</v>
      </c>
      <c r="K30">
        <v>6614.2</v>
      </c>
      <c r="L30" s="48">
        <f t="shared" si="3"/>
        <v>8.6313454260733398</v>
      </c>
      <c r="M30" s="49"/>
      <c r="N30" s="49"/>
      <c r="O30" s="49"/>
      <c r="P30">
        <v>6614.2</v>
      </c>
      <c r="Q30">
        <v>6614.62</v>
      </c>
      <c r="R30">
        <v>6615.51</v>
      </c>
      <c r="S30">
        <v>6615.96</v>
      </c>
      <c r="T30">
        <v>6616.81</v>
      </c>
      <c r="U30">
        <v>6618.12</v>
      </c>
      <c r="V30">
        <v>6619.01</v>
      </c>
      <c r="W30">
        <v>6619.01</v>
      </c>
      <c r="X30">
        <v>6617.27</v>
      </c>
      <c r="Y30">
        <v>6860.94</v>
      </c>
      <c r="Z30">
        <v>6625.27</v>
      </c>
      <c r="AA30">
        <v>6595</v>
      </c>
      <c r="AB30">
        <v>6588.05</v>
      </c>
      <c r="AC30">
        <v>6593.7</v>
      </c>
      <c r="AD30">
        <v>6684.71</v>
      </c>
      <c r="AE30">
        <v>7196.33</v>
      </c>
      <c r="AF30">
        <v>7212.93</v>
      </c>
      <c r="AG30">
        <v>7234.84</v>
      </c>
      <c r="AH30">
        <v>7260.56</v>
      </c>
      <c r="AI30">
        <v>7291.29</v>
      </c>
      <c r="AJ30">
        <v>7325.75</v>
      </c>
      <c r="AK30">
        <v>7359.44</v>
      </c>
      <c r="AL30">
        <v>7389.35</v>
      </c>
      <c r="AM30">
        <v>7421.72</v>
      </c>
      <c r="AN30">
        <v>7456.57</v>
      </c>
      <c r="AO30">
        <v>7491.21</v>
      </c>
      <c r="AP30">
        <v>7525.15</v>
      </c>
      <c r="AQ30">
        <v>7558.57</v>
      </c>
      <c r="AR30">
        <v>7594.45</v>
      </c>
      <c r="AX30">
        <f t="shared" si="4"/>
        <v>6993.6668965517256</v>
      </c>
      <c r="AY30">
        <v>6.4800000000000003E-4</v>
      </c>
      <c r="BA30" s="34">
        <f t="shared" si="1"/>
        <v>9.1265390794097936</v>
      </c>
      <c r="BB30" s="34">
        <f t="shared" si="2"/>
        <v>0.27</v>
      </c>
    </row>
    <row r="31" spans="1:54" x14ac:dyDescent="0.3">
      <c r="A31" s="17">
        <v>0.15326000000000001</v>
      </c>
      <c r="B31" s="7">
        <v>2.0000000000000001E-4</v>
      </c>
      <c r="C31" s="7">
        <v>2.3999999999999998E-3</v>
      </c>
      <c r="K31">
        <v>6534.69</v>
      </c>
      <c r="L31" s="48">
        <f t="shared" si="3"/>
        <v>8.5275871068772009</v>
      </c>
      <c r="M31" s="49"/>
      <c r="N31" s="49"/>
      <c r="O31" s="49"/>
      <c r="P31">
        <v>6534.69</v>
      </c>
      <c r="Q31">
        <v>6535.1</v>
      </c>
      <c r="R31">
        <v>6535.52</v>
      </c>
      <c r="S31">
        <v>6536.35</v>
      </c>
      <c r="T31">
        <v>6537.24</v>
      </c>
      <c r="U31">
        <v>6538.08</v>
      </c>
      <c r="V31">
        <v>6539.38</v>
      </c>
      <c r="W31">
        <v>6539.8</v>
      </c>
      <c r="X31">
        <v>6539.38</v>
      </c>
      <c r="Y31">
        <v>6538.08</v>
      </c>
      <c r="Z31">
        <v>6575.05</v>
      </c>
      <c r="AA31">
        <v>6525.71</v>
      </c>
      <c r="AB31">
        <v>6511.68</v>
      </c>
      <c r="AC31">
        <v>6511.26</v>
      </c>
      <c r="AD31">
        <v>6524.23</v>
      </c>
      <c r="AE31">
        <v>7074.64</v>
      </c>
      <c r="AF31">
        <v>7117.43</v>
      </c>
      <c r="AG31">
        <v>7137.27</v>
      </c>
      <c r="AH31">
        <v>7163.33</v>
      </c>
      <c r="AI31">
        <v>7191.4</v>
      </c>
      <c r="AJ31">
        <v>7221.77</v>
      </c>
      <c r="AK31">
        <v>7257.42</v>
      </c>
      <c r="AL31">
        <v>7293.54</v>
      </c>
      <c r="AM31">
        <v>7327.09</v>
      </c>
      <c r="AN31">
        <v>7358.61</v>
      </c>
      <c r="AO31">
        <v>7387.71</v>
      </c>
      <c r="AP31">
        <v>7418.96</v>
      </c>
      <c r="AQ31">
        <v>7455.18</v>
      </c>
      <c r="AR31">
        <v>7491.21</v>
      </c>
      <c r="AX31">
        <f t="shared" si="4"/>
        <v>6893.6934482758606</v>
      </c>
      <c r="AY31">
        <v>6.7199999999999996E-4</v>
      </c>
      <c r="BA31" s="34">
        <f t="shared" si="1"/>
        <v>8.9960765343545095</v>
      </c>
      <c r="BB31" s="34">
        <f t="shared" si="2"/>
        <v>0.28000000000000003</v>
      </c>
    </row>
    <row r="32" spans="1:54" x14ac:dyDescent="0.3">
      <c r="A32" s="17">
        <v>0.15326000000000001</v>
      </c>
      <c r="B32" s="7">
        <v>2.0000000000000001E-4</v>
      </c>
      <c r="C32" s="7">
        <v>2.3999999999999998E-3</v>
      </c>
      <c r="K32">
        <v>6458.29</v>
      </c>
      <c r="L32" s="48">
        <f t="shared" si="3"/>
        <v>8.4278872504241154</v>
      </c>
      <c r="M32" s="49"/>
      <c r="N32" s="49"/>
      <c r="O32" s="49"/>
      <c r="P32">
        <v>6458.29</v>
      </c>
      <c r="Q32">
        <v>6458.69</v>
      </c>
      <c r="R32">
        <v>6459.1</v>
      </c>
      <c r="S32">
        <v>6459.53</v>
      </c>
      <c r="T32">
        <v>6460.37</v>
      </c>
      <c r="U32">
        <v>6461.62</v>
      </c>
      <c r="V32">
        <v>6462.46</v>
      </c>
      <c r="W32">
        <v>6463.28</v>
      </c>
      <c r="X32">
        <v>6463.69</v>
      </c>
      <c r="Y32">
        <v>6461.62</v>
      </c>
      <c r="Z32">
        <v>6664.44</v>
      </c>
      <c r="AA32">
        <v>6464.96</v>
      </c>
      <c r="AB32">
        <v>6442.03</v>
      </c>
      <c r="AC32">
        <v>6435.4</v>
      </c>
      <c r="AD32">
        <v>6439.98</v>
      </c>
      <c r="AE32">
        <v>6481.51</v>
      </c>
      <c r="AF32">
        <v>7025.44</v>
      </c>
      <c r="AG32">
        <v>7045.74</v>
      </c>
      <c r="AH32">
        <v>7069.27</v>
      </c>
      <c r="AI32">
        <v>7099.26</v>
      </c>
      <c r="AJ32">
        <v>7135.73</v>
      </c>
      <c r="AK32">
        <v>7172.58</v>
      </c>
      <c r="AL32">
        <v>7205.51</v>
      </c>
      <c r="AM32">
        <v>7235.23</v>
      </c>
      <c r="AN32">
        <v>7262.17</v>
      </c>
      <c r="AO32">
        <v>7293.95</v>
      </c>
      <c r="AP32">
        <v>7328.69</v>
      </c>
      <c r="AQ32">
        <v>7362.15</v>
      </c>
      <c r="AR32">
        <v>7394.65</v>
      </c>
      <c r="AX32">
        <f t="shared" si="4"/>
        <v>6798.8737931034493</v>
      </c>
      <c r="AY32">
        <v>6.96E-4</v>
      </c>
      <c r="BA32" s="34">
        <f t="shared" si="1"/>
        <v>8.8723395446997895</v>
      </c>
      <c r="BB32" s="34">
        <f t="shared" si="2"/>
        <v>0.29000000000000004</v>
      </c>
    </row>
    <row r="33" spans="1:54" x14ac:dyDescent="0.3">
      <c r="A33" s="17">
        <v>0.15326000000000001</v>
      </c>
      <c r="B33" s="7">
        <v>2.0000000000000001E-4</v>
      </c>
      <c r="C33" s="7">
        <v>2.3999999999999998E-3</v>
      </c>
      <c r="K33">
        <v>6384.47</v>
      </c>
      <c r="L33" s="48">
        <f t="shared" si="3"/>
        <v>8.331554221584236</v>
      </c>
      <c r="M33" s="49"/>
      <c r="N33" s="49"/>
      <c r="O33" s="49"/>
      <c r="P33">
        <v>6384.47</v>
      </c>
      <c r="Q33">
        <v>6385.29</v>
      </c>
      <c r="R33">
        <v>6385.29</v>
      </c>
      <c r="S33">
        <v>6386.09</v>
      </c>
      <c r="T33">
        <v>6386.94</v>
      </c>
      <c r="U33">
        <v>6387.73</v>
      </c>
      <c r="V33">
        <v>6388.56</v>
      </c>
      <c r="W33">
        <v>6389.78</v>
      </c>
      <c r="X33">
        <v>6390.6</v>
      </c>
      <c r="Y33">
        <v>6390.18</v>
      </c>
      <c r="Z33">
        <v>6387.34</v>
      </c>
      <c r="AA33">
        <v>6421.15</v>
      </c>
      <c r="AB33">
        <v>6379.18</v>
      </c>
      <c r="AC33">
        <v>6364.95</v>
      </c>
      <c r="AD33">
        <v>6364.56</v>
      </c>
      <c r="AE33">
        <v>6375.11</v>
      </c>
      <c r="AF33">
        <v>6882.77</v>
      </c>
      <c r="AG33">
        <v>6955.06</v>
      </c>
      <c r="AH33">
        <v>6979.11</v>
      </c>
      <c r="AI33">
        <v>7003.28</v>
      </c>
      <c r="AJ33">
        <v>7030.02</v>
      </c>
      <c r="AK33">
        <v>7060.13</v>
      </c>
      <c r="AL33">
        <v>7092.84</v>
      </c>
      <c r="AM33">
        <v>7125.04</v>
      </c>
      <c r="AN33">
        <v>7156.29</v>
      </c>
      <c r="AO33">
        <v>7191.28</v>
      </c>
      <c r="AP33">
        <v>7229.23</v>
      </c>
      <c r="AQ33">
        <v>7265.45</v>
      </c>
      <c r="AR33">
        <v>7298.59</v>
      </c>
      <c r="AX33">
        <f t="shared" si="4"/>
        <v>6704.7003448275864</v>
      </c>
      <c r="AY33">
        <v>7.2000000000000005E-4</v>
      </c>
      <c r="BA33" s="34">
        <f t="shared" si="1"/>
        <v>8.7494458369145072</v>
      </c>
      <c r="BB33" s="34">
        <f t="shared" si="2"/>
        <v>0.30000000000000004</v>
      </c>
    </row>
    <row r="34" spans="1:54" x14ac:dyDescent="0.3">
      <c r="A34" s="17">
        <v>0.15326000000000001</v>
      </c>
      <c r="B34" s="7">
        <v>2.0000000000000001E-4</v>
      </c>
      <c r="C34" s="7">
        <v>2.3999999999999998E-3</v>
      </c>
      <c r="K34">
        <v>6313.54</v>
      </c>
      <c r="L34" s="48">
        <f t="shared" si="3"/>
        <v>8.2389925616599253</v>
      </c>
      <c r="M34" s="49"/>
      <c r="N34" s="49"/>
      <c r="O34" s="49"/>
      <c r="P34">
        <v>6313.54</v>
      </c>
      <c r="Q34">
        <v>6314.32</v>
      </c>
      <c r="R34">
        <v>6314.32</v>
      </c>
      <c r="S34">
        <v>6315.13</v>
      </c>
      <c r="T34">
        <v>6315.93</v>
      </c>
      <c r="U34">
        <v>6316.71</v>
      </c>
      <c r="V34">
        <v>6317.54</v>
      </c>
      <c r="W34">
        <v>6318.32</v>
      </c>
      <c r="X34">
        <v>6319.92</v>
      </c>
      <c r="Y34">
        <v>6319.92</v>
      </c>
      <c r="Z34">
        <v>6317.54</v>
      </c>
      <c r="AA34">
        <v>6490.46</v>
      </c>
      <c r="AB34">
        <v>6324.71</v>
      </c>
      <c r="AC34">
        <v>6300</v>
      </c>
      <c r="AD34">
        <v>6294.45</v>
      </c>
      <c r="AE34">
        <v>6299.42</v>
      </c>
      <c r="AF34">
        <v>6330.72</v>
      </c>
      <c r="AG34">
        <v>6861.3</v>
      </c>
      <c r="AH34">
        <v>6887.52</v>
      </c>
      <c r="AI34">
        <v>6912.77</v>
      </c>
      <c r="AJ34">
        <v>6938.68</v>
      </c>
      <c r="AK34">
        <v>6963.3</v>
      </c>
      <c r="AL34">
        <v>6990.07</v>
      </c>
      <c r="AM34">
        <v>7022.49</v>
      </c>
      <c r="AN34">
        <v>7054.66</v>
      </c>
      <c r="AO34">
        <v>7087.41</v>
      </c>
      <c r="AP34">
        <v>7119.47</v>
      </c>
      <c r="AQ34">
        <v>7151.29</v>
      </c>
      <c r="AR34">
        <v>7183.14</v>
      </c>
      <c r="AX34">
        <f t="shared" si="4"/>
        <v>6610.1741379310361</v>
      </c>
      <c r="AY34">
        <v>7.4399999999999998E-4</v>
      </c>
      <c r="BA34" s="34">
        <f t="shared" si="1"/>
        <v>8.6260917890265372</v>
      </c>
      <c r="BB34" s="34">
        <f t="shared" si="2"/>
        <v>0.31</v>
      </c>
    </row>
    <row r="35" spans="1:54" x14ac:dyDescent="0.3">
      <c r="A35" s="17">
        <v>0.15326000000000001</v>
      </c>
      <c r="B35" s="7">
        <v>2.0000000000000001E-4</v>
      </c>
      <c r="C35" s="7">
        <v>2.3999999999999998E-3</v>
      </c>
      <c r="K35">
        <v>6245.72</v>
      </c>
      <c r="L35" s="48">
        <f t="shared" si="3"/>
        <v>8.1504893644786627</v>
      </c>
      <c r="M35" s="49"/>
      <c r="N35" s="49"/>
      <c r="O35" s="49"/>
      <c r="P35">
        <v>6245.72</v>
      </c>
      <c r="Q35">
        <v>6245.72</v>
      </c>
      <c r="R35">
        <v>6246.48</v>
      </c>
      <c r="S35">
        <v>6246.86</v>
      </c>
      <c r="T35">
        <v>6247.46</v>
      </c>
      <c r="U35">
        <v>6248.44</v>
      </c>
      <c r="V35">
        <v>6249.22</v>
      </c>
      <c r="W35">
        <v>6250.2</v>
      </c>
      <c r="X35">
        <v>6251.15</v>
      </c>
      <c r="Y35">
        <v>6251.97</v>
      </c>
      <c r="Z35">
        <v>6251.15</v>
      </c>
      <c r="AA35">
        <v>6249.22</v>
      </c>
      <c r="AB35">
        <v>6282.41</v>
      </c>
      <c r="AC35">
        <v>6240.63</v>
      </c>
      <c r="AD35">
        <v>6228.79</v>
      </c>
      <c r="AE35">
        <v>6229.38</v>
      </c>
      <c r="AF35">
        <v>6239.87</v>
      </c>
      <c r="AG35">
        <v>6492.67</v>
      </c>
      <c r="AH35">
        <v>6793</v>
      </c>
      <c r="AI35">
        <v>6804.56</v>
      </c>
      <c r="AJ35">
        <v>6823.61</v>
      </c>
      <c r="AK35">
        <v>6847.91</v>
      </c>
      <c r="AL35">
        <v>6875.81</v>
      </c>
      <c r="AM35">
        <v>6905.46</v>
      </c>
      <c r="AN35">
        <v>6937.09</v>
      </c>
      <c r="AO35">
        <v>6974.48</v>
      </c>
      <c r="AP35">
        <v>7014.1</v>
      </c>
      <c r="AQ35">
        <v>7051.2</v>
      </c>
      <c r="AR35">
        <v>7086.15</v>
      </c>
      <c r="AX35">
        <f t="shared" si="4"/>
        <v>6510.7141379310342</v>
      </c>
      <c r="AY35">
        <v>7.6800000000000002E-4</v>
      </c>
      <c r="BA35" s="34">
        <f t="shared" ref="BA35:BA66" si="5">AX35*B35/A35</f>
        <v>8.4962992795654877</v>
      </c>
      <c r="BB35" s="34">
        <f t="shared" ref="BB35:BB66" si="6">AY35/C35</f>
        <v>0.32000000000000006</v>
      </c>
    </row>
    <row r="36" spans="1:54" x14ac:dyDescent="0.3">
      <c r="A36" s="17">
        <v>0.15326000000000001</v>
      </c>
      <c r="B36" s="7">
        <v>2.0000000000000001E-4</v>
      </c>
      <c r="C36" s="7">
        <v>2.3999999999999998E-3</v>
      </c>
      <c r="K36">
        <v>6180.09</v>
      </c>
      <c r="L36" s="48">
        <f t="shared" si="3"/>
        <v>8.0648440558527987</v>
      </c>
      <c r="M36" s="49"/>
      <c r="N36" s="49"/>
      <c r="O36" s="49"/>
      <c r="P36">
        <v>6180.09</v>
      </c>
      <c r="Q36">
        <v>6180.09</v>
      </c>
      <c r="R36">
        <v>6180.85</v>
      </c>
      <c r="S36">
        <v>6180.85</v>
      </c>
      <c r="T36">
        <v>6181.62</v>
      </c>
      <c r="U36">
        <v>6182.37</v>
      </c>
      <c r="V36">
        <v>6183.14</v>
      </c>
      <c r="W36">
        <v>6183.91</v>
      </c>
      <c r="X36">
        <v>6185.45</v>
      </c>
      <c r="Y36">
        <v>6186.2</v>
      </c>
      <c r="Z36">
        <v>6186.97</v>
      </c>
      <c r="AA36">
        <v>6183.91</v>
      </c>
      <c r="AB36">
        <v>6317.91</v>
      </c>
      <c r="AC36">
        <v>6188.7</v>
      </c>
      <c r="AD36">
        <v>6168.27</v>
      </c>
      <c r="AE36">
        <v>6164.09</v>
      </c>
      <c r="AF36">
        <v>6169.43</v>
      </c>
      <c r="AG36">
        <v>6192.54</v>
      </c>
      <c r="AH36">
        <v>6718.29</v>
      </c>
      <c r="AI36">
        <v>6726.08</v>
      </c>
      <c r="AJ36">
        <v>6738.54</v>
      </c>
      <c r="AK36">
        <v>6760.87</v>
      </c>
      <c r="AL36">
        <v>6787.82</v>
      </c>
      <c r="AM36">
        <v>6815.7</v>
      </c>
      <c r="AN36">
        <v>6842.87</v>
      </c>
      <c r="AO36">
        <v>6872.26</v>
      </c>
      <c r="AP36">
        <v>6902.74</v>
      </c>
      <c r="AQ36">
        <v>6932.28</v>
      </c>
      <c r="AR36">
        <v>6960.64</v>
      </c>
      <c r="AX36">
        <f t="shared" si="4"/>
        <v>6429.4648275862073</v>
      </c>
      <c r="AY36">
        <v>7.9199999999999995E-4</v>
      </c>
      <c r="BA36" s="34">
        <f t="shared" si="5"/>
        <v>8.3902712091690042</v>
      </c>
      <c r="BB36" s="34">
        <f t="shared" si="6"/>
        <v>0.33</v>
      </c>
    </row>
    <row r="37" spans="1:54" x14ac:dyDescent="0.3">
      <c r="A37" s="17">
        <v>0.15326000000000001</v>
      </c>
      <c r="B37" s="7">
        <v>2.0000000000000001E-4</v>
      </c>
      <c r="C37" s="7">
        <v>2.3999999999999998E-3</v>
      </c>
      <c r="K37">
        <v>6116.59</v>
      </c>
      <c r="L37" s="48">
        <f t="shared" si="3"/>
        <v>7.9819783374657449</v>
      </c>
      <c r="M37" s="49"/>
      <c r="N37" s="49"/>
      <c r="O37" s="49"/>
      <c r="P37">
        <v>6116.59</v>
      </c>
      <c r="Q37">
        <v>6116.59</v>
      </c>
      <c r="R37">
        <v>6117.32</v>
      </c>
      <c r="S37">
        <v>6117.32</v>
      </c>
      <c r="T37">
        <v>6118.08</v>
      </c>
      <c r="U37">
        <v>6118.83</v>
      </c>
      <c r="V37">
        <v>6119.56</v>
      </c>
      <c r="W37">
        <v>6120.34</v>
      </c>
      <c r="X37">
        <v>6121.44</v>
      </c>
      <c r="Y37">
        <v>6122.58</v>
      </c>
      <c r="Z37">
        <v>6123.7</v>
      </c>
      <c r="AA37">
        <v>6122.58</v>
      </c>
      <c r="AB37">
        <v>6119.95</v>
      </c>
      <c r="AC37">
        <v>6148.91</v>
      </c>
      <c r="AD37">
        <v>6113.68</v>
      </c>
      <c r="AE37">
        <v>6103.15</v>
      </c>
      <c r="AF37">
        <v>6104.26</v>
      </c>
      <c r="AG37">
        <v>6114.15</v>
      </c>
      <c r="AH37">
        <v>6302.3</v>
      </c>
      <c r="AI37">
        <v>6654.71</v>
      </c>
      <c r="AJ37">
        <v>6668.55</v>
      </c>
      <c r="AK37">
        <v>6686.05</v>
      </c>
      <c r="AL37">
        <v>6706.9</v>
      </c>
      <c r="AM37">
        <v>6729.02</v>
      </c>
      <c r="AN37">
        <v>6755.28</v>
      </c>
      <c r="AO37">
        <v>6782.65</v>
      </c>
      <c r="AP37">
        <v>6810.14</v>
      </c>
      <c r="AQ37">
        <v>6836.92</v>
      </c>
      <c r="AR37">
        <v>6862.36</v>
      </c>
      <c r="AX37">
        <f t="shared" si="4"/>
        <v>6342.5486206896539</v>
      </c>
      <c r="AY37">
        <v>8.1599999999999999E-4</v>
      </c>
      <c r="BA37" s="34">
        <f t="shared" si="5"/>
        <v>8.276847997768046</v>
      </c>
      <c r="BB37" s="34">
        <f t="shared" si="6"/>
        <v>0.34</v>
      </c>
    </row>
    <row r="38" spans="1:54" x14ac:dyDescent="0.3">
      <c r="A38" s="17">
        <v>0.15326000000000001</v>
      </c>
      <c r="B38" s="7">
        <v>2.0000000000000001E-4</v>
      </c>
      <c r="C38" s="7">
        <v>2.3999999999999998E-3</v>
      </c>
      <c r="K38">
        <v>6055.11</v>
      </c>
      <c r="L38" s="48">
        <f t="shared" si="3"/>
        <v>7.9017486624037581</v>
      </c>
      <c r="M38" s="49"/>
      <c r="N38" s="49"/>
      <c r="O38" s="49"/>
      <c r="P38">
        <v>6055.11</v>
      </c>
      <c r="Q38">
        <v>6055.82</v>
      </c>
      <c r="R38">
        <v>6055.82</v>
      </c>
      <c r="S38">
        <v>6056.58</v>
      </c>
      <c r="T38">
        <v>6057.3</v>
      </c>
      <c r="U38">
        <v>6058.04</v>
      </c>
      <c r="V38">
        <v>6058.42</v>
      </c>
      <c r="W38">
        <v>6058.78</v>
      </c>
      <c r="X38">
        <v>6060.26</v>
      </c>
      <c r="Y38">
        <v>6060.97</v>
      </c>
      <c r="Z38">
        <v>6062.45</v>
      </c>
      <c r="AA38">
        <v>6062.45</v>
      </c>
      <c r="AB38">
        <v>6059.14</v>
      </c>
      <c r="AC38">
        <v>6162</v>
      </c>
      <c r="AD38">
        <v>6065.39</v>
      </c>
      <c r="AE38">
        <v>6046.68</v>
      </c>
      <c r="AF38">
        <v>6043.2</v>
      </c>
      <c r="AG38">
        <v>6049.05</v>
      </c>
      <c r="AH38">
        <v>6067.39</v>
      </c>
      <c r="AI38">
        <v>6585.01</v>
      </c>
      <c r="AJ38">
        <v>6593.05</v>
      </c>
      <c r="AK38">
        <v>6604.58</v>
      </c>
      <c r="AL38">
        <v>6621.74</v>
      </c>
      <c r="AM38">
        <v>6644.51</v>
      </c>
      <c r="AN38">
        <v>6670.12</v>
      </c>
      <c r="AO38">
        <v>6696.71</v>
      </c>
      <c r="AP38">
        <v>6723.36</v>
      </c>
      <c r="AQ38">
        <v>6750.48</v>
      </c>
      <c r="AR38">
        <v>6781.52</v>
      </c>
      <c r="AX38">
        <f t="shared" si="4"/>
        <v>6271.2389655172401</v>
      </c>
      <c r="AY38">
        <v>8.4000000000000003E-4</v>
      </c>
      <c r="BA38" s="34">
        <f t="shared" si="5"/>
        <v>8.1837908984956815</v>
      </c>
      <c r="BB38" s="34">
        <f t="shared" si="6"/>
        <v>0.35000000000000003</v>
      </c>
    </row>
    <row r="39" spans="1:54" x14ac:dyDescent="0.3">
      <c r="A39" s="17">
        <v>0.15326000000000001</v>
      </c>
      <c r="B39" s="7">
        <v>2.0000000000000001E-4</v>
      </c>
      <c r="C39" s="7">
        <v>2.3999999999999998E-3</v>
      </c>
      <c r="K39">
        <v>5996.29</v>
      </c>
      <c r="L39" s="48">
        <f t="shared" si="3"/>
        <v>7.8249902127104276</v>
      </c>
      <c r="M39" s="49"/>
      <c r="N39" s="49"/>
      <c r="O39" s="49"/>
      <c r="P39">
        <v>5996.29</v>
      </c>
      <c r="Q39">
        <v>5996.64</v>
      </c>
      <c r="R39">
        <v>5996.99</v>
      </c>
      <c r="S39">
        <v>5997.34</v>
      </c>
      <c r="T39">
        <v>5997.72</v>
      </c>
      <c r="U39">
        <v>5998.44</v>
      </c>
      <c r="V39">
        <v>5999.14</v>
      </c>
      <c r="W39">
        <v>5999.89</v>
      </c>
      <c r="X39">
        <v>6000.59</v>
      </c>
      <c r="Y39">
        <v>6001.69</v>
      </c>
      <c r="Z39">
        <v>6003.12</v>
      </c>
      <c r="AA39">
        <v>6003.85</v>
      </c>
      <c r="AB39">
        <v>6002.4</v>
      </c>
      <c r="AC39">
        <v>6002.05</v>
      </c>
      <c r="AD39">
        <v>6027.93</v>
      </c>
      <c r="AE39">
        <v>5995.02</v>
      </c>
      <c r="AF39">
        <v>5985.86</v>
      </c>
      <c r="AG39">
        <v>5988.03</v>
      </c>
      <c r="AH39">
        <v>5997.72</v>
      </c>
      <c r="AI39">
        <v>6089.4</v>
      </c>
      <c r="AJ39">
        <v>6530.83</v>
      </c>
      <c r="AK39">
        <v>6540.53</v>
      </c>
      <c r="AL39">
        <v>6556.19</v>
      </c>
      <c r="AM39">
        <v>6571.48</v>
      </c>
      <c r="AN39">
        <v>6589.14</v>
      </c>
      <c r="AO39">
        <v>6614.3</v>
      </c>
      <c r="AP39">
        <v>6644.86</v>
      </c>
      <c r="AQ39">
        <v>6676.89</v>
      </c>
      <c r="AR39">
        <v>6705.78</v>
      </c>
      <c r="AX39">
        <f t="shared" si="4"/>
        <v>6190.0037931034485</v>
      </c>
      <c r="AY39">
        <v>8.6399999999999997E-4</v>
      </c>
      <c r="BA39" s="34">
        <f t="shared" si="5"/>
        <v>8.0777812777025293</v>
      </c>
      <c r="BB39" s="34">
        <f t="shared" si="6"/>
        <v>0.36000000000000004</v>
      </c>
    </row>
    <row r="40" spans="1:54" x14ac:dyDescent="0.3">
      <c r="A40" s="17">
        <v>0.15326000000000001</v>
      </c>
      <c r="B40" s="7">
        <v>2.0000000000000001E-4</v>
      </c>
      <c r="C40" s="7">
        <v>2.3999999999999998E-3</v>
      </c>
      <c r="K40">
        <v>5939.3</v>
      </c>
      <c r="L40" s="48">
        <f t="shared" si="3"/>
        <v>7.7506198616729742</v>
      </c>
      <c r="M40" s="49"/>
      <c r="N40" s="49"/>
      <c r="O40" s="49"/>
      <c r="P40">
        <v>5939.3</v>
      </c>
      <c r="Q40">
        <v>5939.64</v>
      </c>
      <c r="R40">
        <v>5939.83</v>
      </c>
      <c r="S40">
        <v>5940.01</v>
      </c>
      <c r="T40">
        <v>5940.72</v>
      </c>
      <c r="U40">
        <v>5941.41</v>
      </c>
      <c r="V40">
        <v>5942.14</v>
      </c>
      <c r="W40">
        <v>5942.66</v>
      </c>
      <c r="X40">
        <v>5943.52</v>
      </c>
      <c r="Y40">
        <v>5944.25</v>
      </c>
      <c r="Z40">
        <v>5945.65</v>
      </c>
      <c r="AA40">
        <v>5947.06</v>
      </c>
      <c r="AB40">
        <v>5946.71</v>
      </c>
      <c r="AC40">
        <v>5942.66</v>
      </c>
      <c r="AD40">
        <v>6026.82</v>
      </c>
      <c r="AE40">
        <v>5948.66</v>
      </c>
      <c r="AF40">
        <v>5932.95</v>
      </c>
      <c r="AG40">
        <v>5930.85</v>
      </c>
      <c r="AH40">
        <v>5937.19</v>
      </c>
      <c r="AI40">
        <v>5953.63</v>
      </c>
      <c r="AJ40">
        <v>6458.07</v>
      </c>
      <c r="AK40">
        <v>6474.27</v>
      </c>
      <c r="AL40">
        <v>6484.24</v>
      </c>
      <c r="AM40">
        <v>6499.95</v>
      </c>
      <c r="AN40">
        <v>6524.02</v>
      </c>
      <c r="AO40">
        <v>6551.78</v>
      </c>
      <c r="AP40">
        <v>6577.66</v>
      </c>
      <c r="AQ40">
        <v>6602.3</v>
      </c>
      <c r="AR40">
        <v>6625.7</v>
      </c>
      <c r="AX40">
        <f t="shared" si="4"/>
        <v>6128.4017241379315</v>
      </c>
      <c r="AY40">
        <v>8.8800000000000001E-4</v>
      </c>
      <c r="BA40" s="34">
        <f t="shared" si="5"/>
        <v>7.9973923060654206</v>
      </c>
      <c r="BB40" s="34">
        <f t="shared" si="6"/>
        <v>0.37000000000000005</v>
      </c>
    </row>
    <row r="41" spans="1:54" x14ac:dyDescent="0.3">
      <c r="A41" s="17">
        <v>0.15326000000000001</v>
      </c>
      <c r="B41" s="7">
        <v>2.0000000000000001E-4</v>
      </c>
      <c r="C41" s="7">
        <v>2.3999999999999998E-3</v>
      </c>
      <c r="K41">
        <v>5884.09</v>
      </c>
      <c r="L41" s="48">
        <f t="shared" si="3"/>
        <v>7.678572360694246</v>
      </c>
      <c r="M41" s="49"/>
      <c r="N41" s="49"/>
      <c r="O41" s="49"/>
      <c r="P41">
        <v>5884.09</v>
      </c>
      <c r="Q41">
        <v>5884.43</v>
      </c>
      <c r="R41">
        <v>5884.77</v>
      </c>
      <c r="S41">
        <v>5885.11</v>
      </c>
      <c r="T41">
        <v>5885.47</v>
      </c>
      <c r="U41">
        <v>5886.17</v>
      </c>
      <c r="V41">
        <v>5886.84</v>
      </c>
      <c r="W41">
        <v>5887.2</v>
      </c>
      <c r="X41">
        <v>5887.9</v>
      </c>
      <c r="Y41">
        <v>5888.94</v>
      </c>
      <c r="Z41">
        <v>5889.97</v>
      </c>
      <c r="AA41">
        <v>5891.37</v>
      </c>
      <c r="AB41">
        <v>5892.05</v>
      </c>
      <c r="AC41">
        <v>5889.97</v>
      </c>
      <c r="AD41">
        <v>5892.41</v>
      </c>
      <c r="AE41">
        <v>5911.05</v>
      </c>
      <c r="AF41">
        <v>5884.43</v>
      </c>
      <c r="AG41">
        <v>5877.34</v>
      </c>
      <c r="AH41">
        <v>5880.1</v>
      </c>
      <c r="AI41">
        <v>5890.31</v>
      </c>
      <c r="AJ41">
        <v>5942.92</v>
      </c>
      <c r="AK41">
        <v>6414.37</v>
      </c>
      <c r="AL41">
        <v>6417.26</v>
      </c>
      <c r="AM41">
        <v>6429.74</v>
      </c>
      <c r="AN41">
        <v>6453.81</v>
      </c>
      <c r="AO41">
        <v>6480.25</v>
      </c>
      <c r="AP41">
        <v>6504.49</v>
      </c>
      <c r="AQ41">
        <v>6525.6</v>
      </c>
      <c r="AR41">
        <v>6549.98</v>
      </c>
      <c r="AX41">
        <f t="shared" si="4"/>
        <v>6050.9772413793098</v>
      </c>
      <c r="AY41">
        <v>9.1200000000000005E-4</v>
      </c>
      <c r="BA41" s="34">
        <f t="shared" si="5"/>
        <v>7.89635552835614</v>
      </c>
      <c r="BB41" s="34">
        <f t="shared" si="6"/>
        <v>0.38000000000000006</v>
      </c>
    </row>
    <row r="42" spans="1:54" x14ac:dyDescent="0.3">
      <c r="A42" s="17">
        <v>0.15326000000000001</v>
      </c>
      <c r="B42" s="7">
        <v>2.0000000000000001E-4</v>
      </c>
      <c r="C42" s="7">
        <v>2.3999999999999998E-3</v>
      </c>
      <c r="K42">
        <v>5830.9</v>
      </c>
      <c r="L42" s="48">
        <f t="shared" si="3"/>
        <v>7.6091609030405838</v>
      </c>
      <c r="M42" s="49"/>
      <c r="N42" s="49"/>
      <c r="O42" s="49"/>
      <c r="P42">
        <v>5830.9</v>
      </c>
      <c r="Q42">
        <v>5831.24</v>
      </c>
      <c r="R42">
        <v>5831.24</v>
      </c>
      <c r="S42">
        <v>5831.57</v>
      </c>
      <c r="T42">
        <v>5832.27</v>
      </c>
      <c r="U42">
        <v>5832.94</v>
      </c>
      <c r="V42">
        <v>5833.27</v>
      </c>
      <c r="W42">
        <v>5833.98</v>
      </c>
      <c r="X42">
        <v>5834.64</v>
      </c>
      <c r="Y42">
        <v>5835.33</v>
      </c>
      <c r="Z42">
        <v>5836.35</v>
      </c>
      <c r="AA42">
        <v>5837.72</v>
      </c>
      <c r="AB42">
        <v>5839.09</v>
      </c>
      <c r="AC42">
        <v>5838.38</v>
      </c>
      <c r="AD42">
        <v>5833.62</v>
      </c>
      <c r="AE42">
        <v>5900.13</v>
      </c>
      <c r="AF42">
        <v>5841.46</v>
      </c>
      <c r="AG42">
        <v>5827.5</v>
      </c>
      <c r="AH42">
        <v>5826.32</v>
      </c>
      <c r="AI42">
        <v>5833.27</v>
      </c>
      <c r="AJ42">
        <v>5847.95</v>
      </c>
      <c r="AK42">
        <v>6314.74</v>
      </c>
      <c r="AL42">
        <v>6360.01</v>
      </c>
      <c r="AM42">
        <v>6365.37</v>
      </c>
      <c r="AN42">
        <v>6378.57</v>
      </c>
      <c r="AO42">
        <v>6398.47</v>
      </c>
      <c r="AP42">
        <v>6422.3</v>
      </c>
      <c r="AQ42">
        <v>6447.76</v>
      </c>
      <c r="AR42">
        <v>6473.01</v>
      </c>
      <c r="AX42">
        <f t="shared" si="4"/>
        <v>5991.3586206896553</v>
      </c>
      <c r="AY42">
        <v>9.3599999999999998E-4</v>
      </c>
      <c r="BA42" s="34">
        <f t="shared" si="5"/>
        <v>7.8185549010696267</v>
      </c>
      <c r="BB42" s="34">
        <f t="shared" si="6"/>
        <v>0.39</v>
      </c>
    </row>
    <row r="43" spans="1:54" x14ac:dyDescent="0.3">
      <c r="A43" s="17">
        <v>0.15326000000000001</v>
      </c>
      <c r="B43" s="7">
        <v>2.0000000000000001E-4</v>
      </c>
      <c r="C43" s="7">
        <v>2.3999999999999998E-3</v>
      </c>
      <c r="K43">
        <v>5779.18</v>
      </c>
      <c r="L43" s="48">
        <f t="shared" si="3"/>
        <v>7.5416677541432859</v>
      </c>
      <c r="M43" s="49"/>
      <c r="N43" s="49"/>
      <c r="O43" s="49"/>
      <c r="P43">
        <v>5779.18</v>
      </c>
      <c r="Q43">
        <v>5779.69</v>
      </c>
      <c r="R43">
        <v>5779.69</v>
      </c>
      <c r="S43">
        <v>5780.01</v>
      </c>
      <c r="T43">
        <v>5780.66</v>
      </c>
      <c r="U43">
        <v>5781.01</v>
      </c>
      <c r="V43">
        <v>5781.68</v>
      </c>
      <c r="W43">
        <v>5782.34</v>
      </c>
      <c r="X43">
        <v>5782.85</v>
      </c>
      <c r="Y43">
        <v>5783.69</v>
      </c>
      <c r="Z43">
        <v>5784.36</v>
      </c>
      <c r="AA43">
        <v>5785.69</v>
      </c>
      <c r="AB43">
        <v>5787.04</v>
      </c>
      <c r="AC43">
        <v>5787.71</v>
      </c>
      <c r="AD43">
        <v>5785.03</v>
      </c>
      <c r="AE43">
        <v>5798.09</v>
      </c>
      <c r="AF43">
        <v>5806.7</v>
      </c>
      <c r="AG43">
        <v>5782.17</v>
      </c>
      <c r="AH43">
        <v>5776.34</v>
      </c>
      <c r="AI43">
        <v>5779.52</v>
      </c>
      <c r="AJ43">
        <v>5789.71</v>
      </c>
      <c r="AK43">
        <v>5823.53</v>
      </c>
      <c r="AL43">
        <v>6305.19</v>
      </c>
      <c r="AM43">
        <v>6308.45</v>
      </c>
      <c r="AN43">
        <v>6319.11</v>
      </c>
      <c r="AO43">
        <v>6337.23</v>
      </c>
      <c r="AP43">
        <v>6357.48</v>
      </c>
      <c r="AQ43">
        <v>6383.04</v>
      </c>
      <c r="AR43">
        <v>6410.78</v>
      </c>
      <c r="AX43">
        <f t="shared" si="4"/>
        <v>5921.3093103448273</v>
      </c>
      <c r="AY43">
        <v>9.6000000000000002E-4</v>
      </c>
      <c r="BA43" s="34">
        <f t="shared" si="5"/>
        <v>7.7271425164358964</v>
      </c>
      <c r="BB43" s="34">
        <f t="shared" si="6"/>
        <v>0.4</v>
      </c>
    </row>
    <row r="44" spans="1:54" x14ac:dyDescent="0.3">
      <c r="A44" s="17">
        <v>0.15326000000000001</v>
      </c>
      <c r="B44" s="7">
        <v>2.0000000000000001E-4</v>
      </c>
      <c r="C44" s="7">
        <v>2.3999999999999998E-3</v>
      </c>
      <c r="K44">
        <v>5729.36</v>
      </c>
      <c r="L44" s="48">
        <f t="shared" si="3"/>
        <v>7.4766540519378832</v>
      </c>
      <c r="M44" s="49"/>
      <c r="N44" s="49"/>
      <c r="O44" s="49"/>
      <c r="P44">
        <v>5729.36</v>
      </c>
      <c r="Q44">
        <v>5729.68</v>
      </c>
      <c r="R44">
        <v>5730</v>
      </c>
      <c r="S44">
        <v>5730</v>
      </c>
      <c r="T44">
        <v>5730.64</v>
      </c>
      <c r="U44">
        <v>5731.32</v>
      </c>
      <c r="V44">
        <v>5731.97</v>
      </c>
      <c r="W44">
        <v>5731.97</v>
      </c>
      <c r="X44">
        <v>5732.63</v>
      </c>
      <c r="Y44">
        <v>5733.29</v>
      </c>
      <c r="Z44">
        <v>5734.27</v>
      </c>
      <c r="AA44">
        <v>5735.26</v>
      </c>
      <c r="AB44">
        <v>5736.9</v>
      </c>
      <c r="AC44">
        <v>5737.91</v>
      </c>
      <c r="AD44">
        <v>5736.58</v>
      </c>
      <c r="AE44">
        <v>5731.65</v>
      </c>
      <c r="AF44">
        <v>5796.26</v>
      </c>
      <c r="AG44">
        <v>5742.25</v>
      </c>
      <c r="AH44">
        <v>5729.52</v>
      </c>
      <c r="AI44">
        <v>5728.86</v>
      </c>
      <c r="AJ44">
        <v>5735.76</v>
      </c>
      <c r="AK44">
        <v>5749.43</v>
      </c>
      <c r="AL44">
        <v>6089.67</v>
      </c>
      <c r="AM44">
        <v>6253.52</v>
      </c>
      <c r="AN44">
        <v>6257.13</v>
      </c>
      <c r="AO44">
        <v>6269.69</v>
      </c>
      <c r="AP44">
        <v>6293.56</v>
      </c>
      <c r="AQ44">
        <v>6321.81</v>
      </c>
      <c r="AR44">
        <v>6348.4</v>
      </c>
      <c r="AX44">
        <f t="shared" si="4"/>
        <v>5863.4237931034477</v>
      </c>
      <c r="AY44">
        <v>9.8400000000000007E-4</v>
      </c>
      <c r="BA44" s="34">
        <f t="shared" si="5"/>
        <v>7.6516035405238787</v>
      </c>
      <c r="BB44" s="34">
        <f t="shared" si="6"/>
        <v>0.41000000000000009</v>
      </c>
    </row>
    <row r="45" spans="1:54" x14ac:dyDescent="0.3">
      <c r="A45" s="17">
        <v>0.15326000000000001</v>
      </c>
      <c r="B45" s="7">
        <v>2.0000000000000001E-4</v>
      </c>
      <c r="C45" s="7">
        <v>2.3999999999999998E-3</v>
      </c>
      <c r="K45">
        <v>5681.16</v>
      </c>
      <c r="L45" s="48">
        <f t="shared" si="3"/>
        <v>7.4137544042803087</v>
      </c>
      <c r="M45" s="49"/>
      <c r="N45" s="49"/>
      <c r="O45" s="49"/>
      <c r="P45">
        <v>5681.16</v>
      </c>
      <c r="Q45">
        <v>5681.16</v>
      </c>
      <c r="R45">
        <v>5681.5</v>
      </c>
      <c r="S45">
        <v>5681.83</v>
      </c>
      <c r="T45">
        <v>5682.46</v>
      </c>
      <c r="U45">
        <v>5683.1</v>
      </c>
      <c r="V45">
        <v>5683.1</v>
      </c>
      <c r="W45">
        <v>5683.77</v>
      </c>
      <c r="X45">
        <v>5684.4</v>
      </c>
      <c r="Y45">
        <v>5685.05</v>
      </c>
      <c r="Z45">
        <v>5685.7</v>
      </c>
      <c r="AA45">
        <v>5687</v>
      </c>
      <c r="AB45">
        <v>5688.28</v>
      </c>
      <c r="AC45">
        <v>5689.57</v>
      </c>
      <c r="AD45">
        <v>5689.57</v>
      </c>
      <c r="AE45">
        <v>5686.33</v>
      </c>
      <c r="AF45">
        <v>5707.53</v>
      </c>
      <c r="AG45">
        <v>5710.53</v>
      </c>
      <c r="AH45">
        <v>5687.16</v>
      </c>
      <c r="AI45">
        <v>5681.66</v>
      </c>
      <c r="AJ45">
        <v>5685.05</v>
      </c>
      <c r="AK45">
        <v>5695.09</v>
      </c>
      <c r="AL45">
        <v>5720.16</v>
      </c>
      <c r="AM45">
        <v>6202.12</v>
      </c>
      <c r="AN45">
        <v>6206.16</v>
      </c>
      <c r="AO45">
        <v>6218.22</v>
      </c>
      <c r="AP45">
        <v>6234.12</v>
      </c>
      <c r="AQ45">
        <v>6252.25</v>
      </c>
      <c r="AR45">
        <v>6277.16</v>
      </c>
      <c r="AX45">
        <f t="shared" si="4"/>
        <v>5801.0755172413801</v>
      </c>
      <c r="AY45">
        <v>1.008E-3</v>
      </c>
      <c r="BA45" s="34">
        <f t="shared" si="5"/>
        <v>7.5702407898230204</v>
      </c>
      <c r="BB45" s="34">
        <f t="shared" si="6"/>
        <v>0.42000000000000004</v>
      </c>
    </row>
    <row r="46" spans="1:54" x14ac:dyDescent="0.3">
      <c r="A46" s="17">
        <v>0.15326000000000001</v>
      </c>
      <c r="B46" s="7">
        <v>2.0000000000000001E-4</v>
      </c>
      <c r="C46" s="7">
        <v>2.3999999999999998E-3</v>
      </c>
      <c r="K46">
        <v>5634.43</v>
      </c>
      <c r="L46" s="48">
        <f t="shared" si="3"/>
        <v>7.3527730653790941</v>
      </c>
      <c r="M46" s="49"/>
      <c r="N46" s="49"/>
      <c r="O46" s="49"/>
      <c r="P46">
        <v>5634.43</v>
      </c>
      <c r="Q46">
        <v>5634.43</v>
      </c>
      <c r="R46">
        <v>5634.43</v>
      </c>
      <c r="S46">
        <v>5635.07</v>
      </c>
      <c r="T46">
        <v>5635.71</v>
      </c>
      <c r="U46">
        <v>5635.71</v>
      </c>
      <c r="V46">
        <v>5636.33</v>
      </c>
      <c r="W46">
        <v>5636.99</v>
      </c>
      <c r="X46">
        <v>5637.61</v>
      </c>
      <c r="Y46">
        <v>5638.25</v>
      </c>
      <c r="Z46">
        <v>5638.89</v>
      </c>
      <c r="AA46">
        <v>5639.51</v>
      </c>
      <c r="AB46">
        <v>5640.79</v>
      </c>
      <c r="AC46">
        <v>5642.08</v>
      </c>
      <c r="AD46">
        <v>5642.7</v>
      </c>
      <c r="AE46">
        <v>5641.43</v>
      </c>
      <c r="AF46">
        <v>5635.71</v>
      </c>
      <c r="AG46">
        <v>5702.96</v>
      </c>
      <c r="AH46">
        <v>5649.88</v>
      </c>
      <c r="AI46">
        <v>5637.94</v>
      </c>
      <c r="AJ46">
        <v>5637.61</v>
      </c>
      <c r="AK46">
        <v>5643.98</v>
      </c>
      <c r="AL46">
        <v>5657.08</v>
      </c>
      <c r="AM46">
        <v>5837.36</v>
      </c>
      <c r="AN46">
        <v>6153.94</v>
      </c>
      <c r="AO46">
        <v>6160.58</v>
      </c>
      <c r="AP46">
        <v>6174.46</v>
      </c>
      <c r="AQ46">
        <v>6194.15</v>
      </c>
      <c r="AR46">
        <v>6218.71</v>
      </c>
      <c r="AX46">
        <f t="shared" si="4"/>
        <v>5741.6799999999994</v>
      </c>
      <c r="AY46">
        <v>1.0319999999999999E-3</v>
      </c>
      <c r="BA46" s="34">
        <f t="shared" si="5"/>
        <v>7.492731306276915</v>
      </c>
      <c r="BB46" s="34">
        <f t="shared" si="6"/>
        <v>0.43</v>
      </c>
    </row>
    <row r="47" spans="1:54" x14ac:dyDescent="0.3">
      <c r="A47" s="17">
        <v>0.15326000000000001</v>
      </c>
      <c r="B47" s="7">
        <v>2.0000000000000001E-4</v>
      </c>
      <c r="C47" s="7">
        <v>2.3999999999999998E-3</v>
      </c>
      <c r="K47">
        <v>5589.09</v>
      </c>
      <c r="L47" s="48">
        <f t="shared" si="3"/>
        <v>7.2936056374787936</v>
      </c>
      <c r="M47" s="49"/>
      <c r="N47" s="49"/>
      <c r="O47" s="49"/>
      <c r="P47">
        <v>5589.09</v>
      </c>
      <c r="Q47">
        <v>5589.09</v>
      </c>
      <c r="R47">
        <v>5589.09</v>
      </c>
      <c r="S47">
        <v>5589.72</v>
      </c>
      <c r="T47">
        <v>5590.33</v>
      </c>
      <c r="U47">
        <v>5590.33</v>
      </c>
      <c r="V47">
        <v>5590.98</v>
      </c>
      <c r="W47">
        <v>5591.59</v>
      </c>
      <c r="X47">
        <v>5591.74</v>
      </c>
      <c r="Y47">
        <v>5592.22</v>
      </c>
      <c r="Z47">
        <v>5592.85</v>
      </c>
      <c r="AA47">
        <v>5594.11</v>
      </c>
      <c r="AB47">
        <v>5595.33</v>
      </c>
      <c r="AC47">
        <v>5596.59</v>
      </c>
      <c r="AD47">
        <v>5597.85</v>
      </c>
      <c r="AE47">
        <v>5597.22</v>
      </c>
      <c r="AF47">
        <v>5593.31</v>
      </c>
      <c r="AG47">
        <v>5614.04</v>
      </c>
      <c r="AH47">
        <v>5621.61</v>
      </c>
      <c r="AI47">
        <v>5598.79</v>
      </c>
      <c r="AJ47">
        <v>5593.15</v>
      </c>
      <c r="AK47">
        <v>5596.13</v>
      </c>
      <c r="AL47">
        <v>5605.71</v>
      </c>
      <c r="AM47">
        <v>5626.03</v>
      </c>
      <c r="AN47">
        <v>6101.65</v>
      </c>
      <c r="AO47">
        <v>6103.6</v>
      </c>
      <c r="AP47">
        <v>6114.06</v>
      </c>
      <c r="AQ47">
        <v>6133.56</v>
      </c>
      <c r="AR47">
        <v>6152.42</v>
      </c>
      <c r="AX47">
        <f t="shared" si="4"/>
        <v>5687.3168965517243</v>
      </c>
      <c r="AY47">
        <v>1.0560000000000001E-3</v>
      </c>
      <c r="BA47" s="34">
        <f t="shared" si="5"/>
        <v>7.4217889815368983</v>
      </c>
      <c r="BB47" s="34">
        <f t="shared" si="6"/>
        <v>0.44000000000000006</v>
      </c>
    </row>
    <row r="48" spans="1:54" x14ac:dyDescent="0.3">
      <c r="A48" s="17">
        <v>0.15326000000000001</v>
      </c>
      <c r="B48" s="7">
        <v>2.0000000000000001E-4</v>
      </c>
      <c r="C48" s="7">
        <v>2.3999999999999998E-3</v>
      </c>
      <c r="K48">
        <v>5545.07</v>
      </c>
      <c r="L48" s="48">
        <f t="shared" si="3"/>
        <v>7.2361607725433892</v>
      </c>
      <c r="M48" s="49"/>
      <c r="N48" s="49"/>
      <c r="O48" s="49"/>
      <c r="P48">
        <v>5545.07</v>
      </c>
      <c r="Q48">
        <v>5545.07</v>
      </c>
      <c r="R48">
        <v>5545.39</v>
      </c>
      <c r="S48">
        <v>5545.71</v>
      </c>
      <c r="T48">
        <v>5546.31</v>
      </c>
      <c r="U48">
        <v>5546.46</v>
      </c>
      <c r="V48">
        <v>5546.93</v>
      </c>
      <c r="W48">
        <v>5547.55</v>
      </c>
      <c r="X48">
        <v>5547.85</v>
      </c>
      <c r="Y48">
        <v>5548.15</v>
      </c>
      <c r="Z48">
        <v>5548.77</v>
      </c>
      <c r="AA48">
        <v>5549.99</v>
      </c>
      <c r="AB48">
        <v>5550.63</v>
      </c>
      <c r="AC48">
        <v>5551.85</v>
      </c>
      <c r="AD48">
        <v>5553.55</v>
      </c>
      <c r="AE48">
        <v>5553.72</v>
      </c>
      <c r="AF48">
        <v>5551.23</v>
      </c>
      <c r="AG48">
        <v>5545.71</v>
      </c>
      <c r="AH48">
        <v>5623.2</v>
      </c>
      <c r="AI48">
        <v>5565.45</v>
      </c>
      <c r="AJ48">
        <v>5552.78</v>
      </c>
      <c r="AK48">
        <v>5551.7</v>
      </c>
      <c r="AL48">
        <v>5557.41</v>
      </c>
      <c r="AM48">
        <v>5569.48</v>
      </c>
      <c r="AN48">
        <v>5678.92</v>
      </c>
      <c r="AO48">
        <v>6056.65</v>
      </c>
      <c r="AP48">
        <v>6059.77</v>
      </c>
      <c r="AQ48">
        <v>6072.21</v>
      </c>
      <c r="AR48">
        <v>6091.9</v>
      </c>
      <c r="AX48">
        <f t="shared" si="4"/>
        <v>5629.29</v>
      </c>
      <c r="AY48">
        <v>1.08E-3</v>
      </c>
      <c r="BA48" s="34">
        <f t="shared" si="5"/>
        <v>7.3460655095915435</v>
      </c>
      <c r="BB48" s="34">
        <f t="shared" si="6"/>
        <v>0.45000000000000007</v>
      </c>
    </row>
    <row r="49" spans="1:54" x14ac:dyDescent="0.3">
      <c r="A49" s="17">
        <v>0.15326000000000001</v>
      </c>
      <c r="B49" s="7">
        <v>2.0000000000000001E-4</v>
      </c>
      <c r="C49" s="7">
        <v>2.3999999999999998E-3</v>
      </c>
      <c r="K49">
        <v>5502.35</v>
      </c>
      <c r="L49" s="48">
        <f t="shared" si="3"/>
        <v>7.1804123711340209</v>
      </c>
      <c r="M49" s="49"/>
      <c r="N49" s="49"/>
      <c r="O49" s="49"/>
      <c r="P49">
        <v>5502.35</v>
      </c>
      <c r="Q49">
        <v>5502.67</v>
      </c>
      <c r="R49">
        <v>5502.98</v>
      </c>
      <c r="S49">
        <v>5502.98</v>
      </c>
      <c r="T49">
        <v>5503.57</v>
      </c>
      <c r="U49">
        <v>5503.89</v>
      </c>
      <c r="V49">
        <v>5504.18</v>
      </c>
      <c r="W49">
        <v>5504.79</v>
      </c>
      <c r="X49">
        <v>5505.09</v>
      </c>
      <c r="Y49">
        <v>5505.38</v>
      </c>
      <c r="Z49">
        <v>5506.01</v>
      </c>
      <c r="AA49">
        <v>5506.9</v>
      </c>
      <c r="AB49">
        <v>5507.83</v>
      </c>
      <c r="AC49">
        <v>5509.05</v>
      </c>
      <c r="AD49">
        <v>5510.23</v>
      </c>
      <c r="AE49">
        <v>5511.31</v>
      </c>
      <c r="AF49">
        <v>5509.94</v>
      </c>
      <c r="AG49">
        <v>5505.7</v>
      </c>
      <c r="AH49">
        <v>5518.48</v>
      </c>
      <c r="AI49">
        <v>5544</v>
      </c>
      <c r="AJ49">
        <v>5517.69</v>
      </c>
      <c r="AK49">
        <v>5510.7</v>
      </c>
      <c r="AL49">
        <v>5512.53</v>
      </c>
      <c r="AM49">
        <v>5520.74</v>
      </c>
      <c r="AN49">
        <v>5538.02</v>
      </c>
      <c r="AO49">
        <v>6006.27</v>
      </c>
      <c r="AP49">
        <v>6010.51</v>
      </c>
      <c r="AQ49">
        <v>6022.29</v>
      </c>
      <c r="AR49">
        <v>6043.58</v>
      </c>
      <c r="AX49">
        <f t="shared" si="4"/>
        <v>5581.0227586206884</v>
      </c>
      <c r="AY49">
        <v>1.1039999999999999E-3</v>
      </c>
      <c r="BA49" s="34">
        <f t="shared" si="5"/>
        <v>7.2830781138205509</v>
      </c>
      <c r="BB49" s="34">
        <f t="shared" si="6"/>
        <v>0.46</v>
      </c>
    </row>
    <row r="50" spans="1:54" x14ac:dyDescent="0.3">
      <c r="A50" s="17">
        <v>0.15326000000000001</v>
      </c>
      <c r="B50" s="7">
        <v>2.0000000000000001E-4</v>
      </c>
      <c r="C50" s="7">
        <v>2.3999999999999998E-3</v>
      </c>
      <c r="K50">
        <v>5460.9</v>
      </c>
      <c r="L50" s="48">
        <f t="shared" si="3"/>
        <v>7.1263212840923913</v>
      </c>
      <c r="M50" s="49"/>
      <c r="N50" s="49"/>
      <c r="O50" s="49"/>
      <c r="P50">
        <v>5460.9</v>
      </c>
      <c r="Q50">
        <v>5461.49</v>
      </c>
      <c r="R50">
        <v>5461.49</v>
      </c>
      <c r="S50">
        <v>5461.49</v>
      </c>
      <c r="T50">
        <v>5462.11</v>
      </c>
      <c r="U50">
        <v>5462.69</v>
      </c>
      <c r="V50">
        <v>5462.69</v>
      </c>
      <c r="W50">
        <v>5463.29</v>
      </c>
      <c r="X50">
        <v>5463.58</v>
      </c>
      <c r="Y50">
        <v>5464.18</v>
      </c>
      <c r="Z50">
        <v>5464.64</v>
      </c>
      <c r="AA50">
        <v>5465.39</v>
      </c>
      <c r="AB50">
        <v>5466.26</v>
      </c>
      <c r="AC50">
        <v>5467.17</v>
      </c>
      <c r="AD50">
        <v>5468.67</v>
      </c>
      <c r="AE50">
        <v>5469.87</v>
      </c>
      <c r="AF50">
        <v>5469.42</v>
      </c>
      <c r="AG50">
        <v>5466.57</v>
      </c>
      <c r="AH50">
        <v>5460.59</v>
      </c>
      <c r="AI50">
        <v>5583</v>
      </c>
      <c r="AJ50">
        <v>5490.59</v>
      </c>
      <c r="AK50">
        <v>5474.35</v>
      </c>
      <c r="AL50">
        <v>5471.21</v>
      </c>
      <c r="AM50">
        <v>5475.32</v>
      </c>
      <c r="AN50">
        <v>5486.14</v>
      </c>
      <c r="AO50">
        <v>5559.48</v>
      </c>
      <c r="AP50">
        <v>5966.94</v>
      </c>
      <c r="AQ50">
        <v>5973.54</v>
      </c>
      <c r="AR50">
        <v>5988.48</v>
      </c>
      <c r="AX50">
        <f t="shared" si="4"/>
        <v>5527.2944827586216</v>
      </c>
      <c r="AY50">
        <v>1.1280000000000001E-3</v>
      </c>
      <c r="BA50" s="34">
        <f t="shared" si="5"/>
        <v>7.2129642212692442</v>
      </c>
      <c r="BB50" s="34">
        <f t="shared" si="6"/>
        <v>0.47000000000000008</v>
      </c>
    </row>
    <row r="51" spans="1:54" x14ac:dyDescent="0.3">
      <c r="A51" s="17">
        <v>0.15326000000000001</v>
      </c>
      <c r="B51" s="7">
        <v>2.0000000000000001E-4</v>
      </c>
      <c r="C51" s="7">
        <v>2.3999999999999998E-3</v>
      </c>
      <c r="K51">
        <v>5420.94</v>
      </c>
      <c r="L51" s="48">
        <f t="shared" si="3"/>
        <v>7.0741746052459868</v>
      </c>
      <c r="M51" s="49"/>
      <c r="N51" s="49"/>
      <c r="O51" s="49"/>
      <c r="P51">
        <v>5420.94</v>
      </c>
      <c r="Q51">
        <v>5421.22</v>
      </c>
      <c r="R51">
        <v>5421.22</v>
      </c>
      <c r="S51">
        <v>5421.53</v>
      </c>
      <c r="T51">
        <v>5421.82</v>
      </c>
      <c r="U51">
        <v>5422.41</v>
      </c>
      <c r="V51">
        <v>5422.69</v>
      </c>
      <c r="W51">
        <v>5422.98</v>
      </c>
      <c r="X51">
        <v>5423.43</v>
      </c>
      <c r="Y51">
        <v>5423.88</v>
      </c>
      <c r="Z51">
        <v>5424.45</v>
      </c>
      <c r="AA51">
        <v>5425.05</v>
      </c>
      <c r="AB51">
        <v>5425.93</v>
      </c>
      <c r="AC51">
        <v>5426.83</v>
      </c>
      <c r="AD51">
        <v>5427.99</v>
      </c>
      <c r="AE51">
        <v>5429.47</v>
      </c>
      <c r="AF51">
        <v>5429.78</v>
      </c>
      <c r="AG51">
        <v>5427.99</v>
      </c>
      <c r="AH51">
        <v>5423.29</v>
      </c>
      <c r="AI51">
        <v>5424.9</v>
      </c>
      <c r="AJ51">
        <v>5483.2</v>
      </c>
      <c r="AK51">
        <v>5444.7</v>
      </c>
      <c r="AL51">
        <v>5434.35</v>
      </c>
      <c r="AM51">
        <v>5433.67</v>
      </c>
      <c r="AN51">
        <v>5440.18</v>
      </c>
      <c r="AO51">
        <v>5455.54</v>
      </c>
      <c r="AP51">
        <v>5912.34</v>
      </c>
      <c r="AQ51">
        <v>5924.08</v>
      </c>
      <c r="AR51">
        <v>5935.51</v>
      </c>
      <c r="AX51">
        <f t="shared" si="4"/>
        <v>5481.0817241379309</v>
      </c>
      <c r="AY51">
        <v>1.152E-3</v>
      </c>
      <c r="BA51" s="34">
        <f t="shared" si="5"/>
        <v>7.1526578678558419</v>
      </c>
      <c r="BB51" s="34">
        <f t="shared" si="6"/>
        <v>0.48000000000000004</v>
      </c>
    </row>
    <row r="52" spans="1:54" x14ac:dyDescent="0.3">
      <c r="A52" s="17">
        <v>0.15326000000000001</v>
      </c>
      <c r="B52" s="7">
        <v>2.0000000000000001E-4</v>
      </c>
      <c r="C52" s="7">
        <v>2.3999999999999998E-3</v>
      </c>
      <c r="K52">
        <v>5382.13</v>
      </c>
      <c r="L52" s="48">
        <f t="shared" si="3"/>
        <v>7.0235286441341511</v>
      </c>
      <c r="M52" s="49"/>
      <c r="N52" s="49"/>
      <c r="O52" s="49"/>
      <c r="P52">
        <v>5382.13</v>
      </c>
      <c r="Q52">
        <v>5382.13</v>
      </c>
      <c r="R52">
        <v>5382.42</v>
      </c>
      <c r="S52">
        <v>5382.56</v>
      </c>
      <c r="T52">
        <v>5383</v>
      </c>
      <c r="U52">
        <v>5383.28</v>
      </c>
      <c r="V52">
        <v>5383.58</v>
      </c>
      <c r="W52">
        <v>5383.87</v>
      </c>
      <c r="X52">
        <v>5384.45</v>
      </c>
      <c r="Y52">
        <v>5384.73</v>
      </c>
      <c r="Z52">
        <v>5385.32</v>
      </c>
      <c r="AA52">
        <v>5385.9</v>
      </c>
      <c r="AB52">
        <v>5386.49</v>
      </c>
      <c r="AC52">
        <v>5387.35</v>
      </c>
      <c r="AD52">
        <v>5388.67</v>
      </c>
      <c r="AE52">
        <v>5389.96</v>
      </c>
      <c r="AF52">
        <v>5390.83</v>
      </c>
      <c r="AG52">
        <v>5389.96</v>
      </c>
      <c r="AH52">
        <v>5386.49</v>
      </c>
      <c r="AI52">
        <v>5380.68</v>
      </c>
      <c r="AJ52">
        <v>5485.69</v>
      </c>
      <c r="AK52">
        <v>5427.85</v>
      </c>
      <c r="AL52">
        <v>5403.06</v>
      </c>
      <c r="AM52">
        <v>5396.37</v>
      </c>
      <c r="AN52">
        <v>5397.9</v>
      </c>
      <c r="AO52">
        <v>5406.43</v>
      </c>
      <c r="AP52">
        <v>5458.59</v>
      </c>
      <c r="AQ52">
        <v>5878.63</v>
      </c>
      <c r="AR52">
        <v>5882.61</v>
      </c>
      <c r="AX52">
        <f t="shared" si="4"/>
        <v>5428.9975862068959</v>
      </c>
      <c r="AY52">
        <v>1.176E-3</v>
      </c>
      <c r="BA52" s="34">
        <f t="shared" si="5"/>
        <v>7.0846895291751215</v>
      </c>
      <c r="BB52" s="34">
        <f t="shared" si="6"/>
        <v>0.49000000000000005</v>
      </c>
    </row>
    <row r="53" spans="1:54" x14ac:dyDescent="0.3">
      <c r="A53" s="17">
        <v>0.15326000000000001</v>
      </c>
      <c r="B53" s="7">
        <v>2.0000000000000001E-4</v>
      </c>
      <c r="C53" s="7">
        <v>2.3999999999999998E-3</v>
      </c>
      <c r="K53">
        <v>5344.16</v>
      </c>
      <c r="L53" s="48">
        <f t="shared" si="3"/>
        <v>6.9739788594545216</v>
      </c>
      <c r="M53" s="49"/>
      <c r="N53" s="49"/>
      <c r="O53" s="49"/>
      <c r="P53">
        <v>5344.16</v>
      </c>
      <c r="Q53">
        <v>5344.44</v>
      </c>
      <c r="R53">
        <v>5344.44</v>
      </c>
      <c r="S53">
        <v>5344.74</v>
      </c>
      <c r="T53">
        <v>5345.02</v>
      </c>
      <c r="U53">
        <v>5345.59</v>
      </c>
      <c r="V53">
        <v>5345.87</v>
      </c>
      <c r="W53">
        <v>5346.17</v>
      </c>
      <c r="X53">
        <v>5346.46</v>
      </c>
      <c r="Y53">
        <v>5346.74</v>
      </c>
      <c r="Z53">
        <v>5347.3</v>
      </c>
      <c r="AA53">
        <v>5347.88</v>
      </c>
      <c r="AB53">
        <v>5348.45</v>
      </c>
      <c r="AC53">
        <v>5349.31</v>
      </c>
      <c r="AD53">
        <v>5350.44</v>
      </c>
      <c r="AE53">
        <v>5351.88</v>
      </c>
      <c r="AF53">
        <v>5353.03</v>
      </c>
      <c r="AG53">
        <v>5352.75</v>
      </c>
      <c r="AH53">
        <v>5350.3</v>
      </c>
      <c r="AI53">
        <v>5345.87</v>
      </c>
      <c r="AJ53">
        <v>5342.17</v>
      </c>
      <c r="AK53">
        <v>5474.58</v>
      </c>
      <c r="AL53">
        <v>5382.13</v>
      </c>
      <c r="AM53">
        <v>5364.81</v>
      </c>
      <c r="AN53">
        <v>5360.49</v>
      </c>
      <c r="AO53">
        <v>5363.8</v>
      </c>
      <c r="AP53">
        <v>5376.49</v>
      </c>
      <c r="AQ53">
        <v>5816.83</v>
      </c>
      <c r="AR53">
        <v>5837.28</v>
      </c>
      <c r="AX53">
        <f t="shared" si="4"/>
        <v>5388.6006896551708</v>
      </c>
      <c r="AY53">
        <v>1.1999999999999999E-3</v>
      </c>
      <c r="BA53" s="34">
        <f t="shared" si="5"/>
        <v>7.0319727125866773</v>
      </c>
      <c r="BB53" s="34">
        <f t="shared" si="6"/>
        <v>0.5</v>
      </c>
    </row>
    <row r="54" spans="1:54" x14ac:dyDescent="0.3">
      <c r="A54" s="17">
        <v>0.15326000000000001</v>
      </c>
      <c r="B54" s="7">
        <v>2.0000000000000001E-4</v>
      </c>
      <c r="C54" s="7">
        <v>2.3999999999999998E-3</v>
      </c>
      <c r="K54">
        <v>5307.58</v>
      </c>
      <c r="L54" s="48">
        <f t="shared" si="3"/>
        <v>6.9262429857758061</v>
      </c>
      <c r="M54" s="49"/>
      <c r="N54" s="49"/>
      <c r="O54" s="49"/>
      <c r="P54">
        <v>5307.58</v>
      </c>
      <c r="Q54">
        <v>5307.58</v>
      </c>
      <c r="R54">
        <v>5307.85</v>
      </c>
      <c r="S54">
        <v>5308.15</v>
      </c>
      <c r="T54">
        <v>5308.15</v>
      </c>
      <c r="U54">
        <v>5308.7</v>
      </c>
      <c r="V54">
        <v>5308.97</v>
      </c>
      <c r="W54">
        <v>5309.27</v>
      </c>
      <c r="X54">
        <v>5309.56</v>
      </c>
      <c r="Y54">
        <v>5310.11</v>
      </c>
      <c r="Z54">
        <v>5310.38</v>
      </c>
      <c r="AA54">
        <v>5310.95</v>
      </c>
      <c r="AB54">
        <v>5311.52</v>
      </c>
      <c r="AC54">
        <v>5312.36</v>
      </c>
      <c r="AD54">
        <v>5313.21</v>
      </c>
      <c r="AE54">
        <v>5314.62</v>
      </c>
      <c r="AF54">
        <v>5316.04</v>
      </c>
      <c r="AG54">
        <v>5316.31</v>
      </c>
      <c r="AH54">
        <v>5314.91</v>
      </c>
      <c r="AI54">
        <v>5311.52</v>
      </c>
      <c r="AJ54">
        <v>5306.45</v>
      </c>
      <c r="AK54">
        <v>5315.19</v>
      </c>
      <c r="AL54">
        <v>5392.59</v>
      </c>
      <c r="AM54">
        <v>5342.31</v>
      </c>
      <c r="AN54">
        <v>5328.8</v>
      </c>
      <c r="AO54">
        <v>5325.66</v>
      </c>
      <c r="AP54">
        <v>5331.05</v>
      </c>
      <c r="AQ54">
        <v>5368.54</v>
      </c>
      <c r="AR54">
        <v>5794.75</v>
      </c>
      <c r="AX54">
        <f t="shared" si="4"/>
        <v>5335.2786206896544</v>
      </c>
      <c r="AY54">
        <v>1.224E-3</v>
      </c>
      <c r="BA54" s="34">
        <f t="shared" si="5"/>
        <v>6.9623889086384638</v>
      </c>
      <c r="BB54" s="34">
        <f t="shared" si="6"/>
        <v>0.51</v>
      </c>
    </row>
    <row r="55" spans="1:54" x14ac:dyDescent="0.3">
      <c r="A55" s="17">
        <v>0.15326000000000001</v>
      </c>
      <c r="B55" s="7">
        <v>2.0000000000000001E-4</v>
      </c>
      <c r="C55" s="7">
        <v>2.3999999999999998E-3</v>
      </c>
      <c r="K55">
        <v>5271.77</v>
      </c>
      <c r="L55" s="48">
        <f t="shared" si="3"/>
        <v>6.8795119404932805</v>
      </c>
      <c r="M55" s="49"/>
      <c r="N55" s="49"/>
      <c r="O55" s="49"/>
      <c r="P55">
        <v>5271.77</v>
      </c>
      <c r="Q55">
        <v>5272.04</v>
      </c>
      <c r="R55">
        <v>5272.04</v>
      </c>
      <c r="S55">
        <v>5272.31</v>
      </c>
      <c r="T55">
        <v>5272.58</v>
      </c>
      <c r="U55">
        <v>5272.87</v>
      </c>
      <c r="V55">
        <v>5273.43</v>
      </c>
      <c r="W55">
        <v>5273.43</v>
      </c>
      <c r="X55">
        <v>5273.97</v>
      </c>
      <c r="Y55">
        <v>5274.26</v>
      </c>
      <c r="Z55">
        <v>5274.53</v>
      </c>
      <c r="AA55">
        <v>5275.09</v>
      </c>
      <c r="AB55">
        <v>5275.65</v>
      </c>
      <c r="AC55">
        <v>5276.49</v>
      </c>
      <c r="AD55">
        <v>5277.32</v>
      </c>
      <c r="AE55">
        <v>5278.44</v>
      </c>
      <c r="AF55">
        <v>5279.82</v>
      </c>
      <c r="AG55">
        <v>5280.67</v>
      </c>
      <c r="AH55">
        <v>5279.55</v>
      </c>
      <c r="AI55">
        <v>5277.32</v>
      </c>
      <c r="AJ55">
        <v>5272.87</v>
      </c>
      <c r="AK55">
        <v>5268.43</v>
      </c>
      <c r="AL55">
        <v>5313.99</v>
      </c>
      <c r="AM55">
        <v>5343.01</v>
      </c>
      <c r="AN55">
        <v>5305.17</v>
      </c>
      <c r="AO55">
        <v>5293.81</v>
      </c>
      <c r="AP55">
        <v>5292.61</v>
      </c>
      <c r="AQ55">
        <v>5301.31</v>
      </c>
      <c r="AR55">
        <v>5717.88</v>
      </c>
      <c r="AX55">
        <f t="shared" si="4"/>
        <v>5296.9882758620688</v>
      </c>
      <c r="AY55">
        <v>1.248E-3</v>
      </c>
      <c r="BA55" s="34">
        <f t="shared" si="5"/>
        <v>6.9124210829467163</v>
      </c>
      <c r="BB55" s="34">
        <f t="shared" si="6"/>
        <v>0.52</v>
      </c>
    </row>
    <row r="56" spans="1:54" x14ac:dyDescent="0.3">
      <c r="A56" s="17">
        <v>0.15326000000000001</v>
      </c>
      <c r="B56" s="7">
        <v>2.0000000000000001E-4</v>
      </c>
      <c r="C56" s="7">
        <v>2.3999999999999998E-3</v>
      </c>
      <c r="K56">
        <v>5236.97</v>
      </c>
      <c r="L56" s="48">
        <f t="shared" si="3"/>
        <v>6.8340989168732875</v>
      </c>
      <c r="M56" s="49"/>
      <c r="N56" s="49"/>
      <c r="O56" s="49"/>
      <c r="P56">
        <v>5236.97</v>
      </c>
      <c r="Q56">
        <v>5237.5200000000004</v>
      </c>
      <c r="R56">
        <v>5237.5200000000004</v>
      </c>
      <c r="S56">
        <v>5237.5200000000004</v>
      </c>
      <c r="T56">
        <v>5238.08</v>
      </c>
      <c r="U56">
        <v>5238.08</v>
      </c>
      <c r="V56">
        <v>5238.63</v>
      </c>
      <c r="W56">
        <v>5238.63</v>
      </c>
      <c r="X56">
        <v>5239.16</v>
      </c>
      <c r="Y56">
        <v>5239.43</v>
      </c>
      <c r="Z56">
        <v>5239.72</v>
      </c>
      <c r="AA56">
        <v>5240.2700000000004</v>
      </c>
      <c r="AB56">
        <v>5240.8100000000004</v>
      </c>
      <c r="AC56">
        <v>5241.6499999999996</v>
      </c>
      <c r="AD56">
        <v>5242.47</v>
      </c>
      <c r="AE56">
        <v>5243.56</v>
      </c>
      <c r="AF56">
        <v>5244.67</v>
      </c>
      <c r="AG56">
        <v>5245.76</v>
      </c>
      <c r="AH56">
        <v>5245.76</v>
      </c>
      <c r="AI56">
        <v>5243.56</v>
      </c>
      <c r="AJ56">
        <v>5240.2700000000004</v>
      </c>
      <c r="AK56">
        <v>5236.42</v>
      </c>
      <c r="AL56">
        <v>5234.2299999999996</v>
      </c>
      <c r="AM56">
        <v>5353.76</v>
      </c>
      <c r="AN56">
        <v>5300.68</v>
      </c>
      <c r="AO56">
        <v>5270.51</v>
      </c>
      <c r="AP56">
        <v>5260.53</v>
      </c>
      <c r="AQ56">
        <v>5260.8</v>
      </c>
      <c r="AR56">
        <v>5286.53</v>
      </c>
      <c r="AX56">
        <f t="shared" si="4"/>
        <v>5250.1206896551712</v>
      </c>
      <c r="AY56">
        <v>1.2719999999999999E-3</v>
      </c>
      <c r="BA56" s="34">
        <f t="shared" si="5"/>
        <v>6.8512601979057433</v>
      </c>
      <c r="BB56" s="34">
        <f t="shared" si="6"/>
        <v>0.53</v>
      </c>
    </row>
    <row r="57" spans="1:54" x14ac:dyDescent="0.3">
      <c r="A57" s="17">
        <v>0.15326000000000001</v>
      </c>
      <c r="B57" s="7">
        <v>2.0000000000000001E-4</v>
      </c>
      <c r="C57" s="7">
        <v>2.3999999999999998E-3</v>
      </c>
      <c r="K57">
        <v>5203.72</v>
      </c>
      <c r="L57" s="48">
        <f t="shared" si="3"/>
        <v>6.7907085997651055</v>
      </c>
      <c r="M57" s="49"/>
      <c r="N57" s="49"/>
      <c r="O57" s="49"/>
      <c r="P57">
        <v>5203.72</v>
      </c>
      <c r="Q57">
        <v>5203.72</v>
      </c>
      <c r="R57">
        <v>5203.72</v>
      </c>
      <c r="S57">
        <v>5203.72</v>
      </c>
      <c r="T57">
        <v>5204.2700000000004</v>
      </c>
      <c r="U57">
        <v>5204.2700000000004</v>
      </c>
      <c r="V57">
        <v>5204.8100000000004</v>
      </c>
      <c r="W57">
        <v>5204.8100000000004</v>
      </c>
      <c r="X57">
        <v>5205.34</v>
      </c>
      <c r="Y57">
        <v>5205.8900000000003</v>
      </c>
      <c r="Z57">
        <v>5205.8900000000003</v>
      </c>
      <c r="AA57">
        <v>5206.43</v>
      </c>
      <c r="AB57">
        <v>5206.9799999999996</v>
      </c>
      <c r="AC57">
        <v>5207.66</v>
      </c>
      <c r="AD57">
        <v>5208.6000000000004</v>
      </c>
      <c r="AE57">
        <v>5209.41</v>
      </c>
      <c r="AF57">
        <v>5210.7700000000004</v>
      </c>
      <c r="AG57">
        <v>5211.87</v>
      </c>
      <c r="AH57">
        <v>5211.87</v>
      </c>
      <c r="AI57">
        <v>5210.7700000000004</v>
      </c>
      <c r="AJ57">
        <v>5208.0600000000004</v>
      </c>
      <c r="AK57">
        <v>5204.8100000000004</v>
      </c>
      <c r="AL57">
        <v>5201.28</v>
      </c>
      <c r="AM57">
        <v>5203.1899999999996</v>
      </c>
      <c r="AN57">
        <v>5433.53</v>
      </c>
      <c r="AO57">
        <v>5264.96</v>
      </c>
      <c r="AP57">
        <v>5237.5200000000004</v>
      </c>
      <c r="AQ57">
        <v>5228.83</v>
      </c>
      <c r="AR57">
        <v>5231.3599999999997</v>
      </c>
      <c r="AX57">
        <f t="shared" si="4"/>
        <v>5218.8986206896543</v>
      </c>
      <c r="AY57">
        <v>1.2960000000000001E-3</v>
      </c>
      <c r="BA57" s="34">
        <f t="shared" si="5"/>
        <v>6.8105162739001104</v>
      </c>
      <c r="BB57" s="34">
        <f t="shared" si="6"/>
        <v>0.54</v>
      </c>
    </row>
    <row r="58" spans="1:54" x14ac:dyDescent="0.3">
      <c r="A58" s="17">
        <v>0.15326000000000001</v>
      </c>
      <c r="B58" s="7">
        <v>2.0000000000000001E-4</v>
      </c>
      <c r="C58" s="7">
        <v>2.3999999999999998E-3</v>
      </c>
      <c r="K58">
        <v>5170.91</v>
      </c>
      <c r="L58" s="48">
        <f t="shared" si="3"/>
        <v>6.7478924703118874</v>
      </c>
      <c r="M58" s="49"/>
      <c r="N58" s="49"/>
      <c r="O58" s="49"/>
      <c r="P58">
        <v>5170.91</v>
      </c>
      <c r="Q58">
        <v>5170.91</v>
      </c>
      <c r="R58">
        <v>5170.91</v>
      </c>
      <c r="S58">
        <v>5170.91</v>
      </c>
      <c r="T58">
        <v>5171.43</v>
      </c>
      <c r="U58">
        <v>5171.43</v>
      </c>
      <c r="V58">
        <v>5171.97</v>
      </c>
      <c r="W58">
        <v>5171.97</v>
      </c>
      <c r="X58">
        <v>5172.51</v>
      </c>
      <c r="Y58">
        <v>5173.03</v>
      </c>
      <c r="Z58">
        <v>5173.03</v>
      </c>
      <c r="AA58">
        <v>5173.57</v>
      </c>
      <c r="AB58">
        <v>5174.1099999999997</v>
      </c>
      <c r="AC58">
        <v>5174.6499999999996</v>
      </c>
      <c r="AD58">
        <v>5175.71</v>
      </c>
      <c r="AE58">
        <v>5176.25</v>
      </c>
      <c r="AF58">
        <v>5177.33</v>
      </c>
      <c r="AG58">
        <v>5178.93</v>
      </c>
      <c r="AH58">
        <v>5179.47</v>
      </c>
      <c r="AI58">
        <v>5178.3900000000003</v>
      </c>
      <c r="AJ58">
        <v>5176.79</v>
      </c>
      <c r="AK58">
        <v>5173.8500000000004</v>
      </c>
      <c r="AL58">
        <v>5170.91</v>
      </c>
      <c r="AM58">
        <v>5168.2299999999996</v>
      </c>
      <c r="AN58">
        <v>5174.63</v>
      </c>
      <c r="AO58">
        <v>5416.02</v>
      </c>
      <c r="AP58">
        <v>5231.7700000000004</v>
      </c>
      <c r="AQ58">
        <v>5205.76</v>
      </c>
      <c r="AR58">
        <v>5198.04</v>
      </c>
      <c r="AX58">
        <f t="shared" si="4"/>
        <v>5185.9800000000005</v>
      </c>
      <c r="AY58">
        <v>1.32E-3</v>
      </c>
      <c r="BA58" s="34">
        <f t="shared" si="5"/>
        <v>6.7675583974944553</v>
      </c>
      <c r="BB58" s="34">
        <f t="shared" si="6"/>
        <v>0.55000000000000004</v>
      </c>
    </row>
    <row r="59" spans="1:54" x14ac:dyDescent="0.3">
      <c r="A59" s="17">
        <v>0.15326000000000001</v>
      </c>
      <c r="B59" s="7">
        <v>2.0000000000000001E-4</v>
      </c>
      <c r="C59" s="7">
        <v>2.3999999999999998E-3</v>
      </c>
      <c r="K59">
        <v>5139</v>
      </c>
      <c r="L59" s="48">
        <f t="shared" si="3"/>
        <v>6.7062508156074641</v>
      </c>
      <c r="M59" s="49"/>
      <c r="N59" s="49"/>
      <c r="O59" s="49"/>
      <c r="P59">
        <v>5139</v>
      </c>
      <c r="Q59">
        <v>5139</v>
      </c>
      <c r="R59">
        <v>5139</v>
      </c>
      <c r="S59">
        <v>5139</v>
      </c>
      <c r="T59">
        <v>5139.54</v>
      </c>
      <c r="U59">
        <v>5139.54</v>
      </c>
      <c r="V59">
        <v>5140.07</v>
      </c>
      <c r="W59">
        <v>5140.07</v>
      </c>
      <c r="X59">
        <v>5140.6000000000004</v>
      </c>
      <c r="Y59">
        <v>5141.12</v>
      </c>
      <c r="Z59">
        <v>5141.12</v>
      </c>
      <c r="AA59">
        <v>5141.6499999999996</v>
      </c>
      <c r="AB59">
        <v>5142.18</v>
      </c>
      <c r="AC59">
        <v>5142.71</v>
      </c>
      <c r="AD59">
        <v>5143.25</v>
      </c>
      <c r="AE59">
        <v>5144.3</v>
      </c>
      <c r="AF59">
        <v>5145.3500000000004</v>
      </c>
      <c r="AG59">
        <v>5146.41</v>
      </c>
      <c r="AH59">
        <v>5147.4799999999996</v>
      </c>
      <c r="AI59">
        <v>5146.95</v>
      </c>
      <c r="AJ59">
        <v>5145.6099999999997</v>
      </c>
      <c r="AK59">
        <v>5143.25</v>
      </c>
      <c r="AL59">
        <v>5140.8599999999997</v>
      </c>
      <c r="AM59">
        <v>5138.7299999999996</v>
      </c>
      <c r="AN59">
        <v>5136.6400000000003</v>
      </c>
      <c r="AO59">
        <v>5147.21</v>
      </c>
      <c r="AP59">
        <v>5357.27</v>
      </c>
      <c r="AQ59">
        <v>5200.22</v>
      </c>
      <c r="AR59">
        <v>5175.32</v>
      </c>
      <c r="AX59">
        <f t="shared" si="4"/>
        <v>5152.5327586206904</v>
      </c>
      <c r="AY59">
        <v>1.3439999999999999E-3</v>
      </c>
      <c r="BA59" s="34">
        <f t="shared" si="5"/>
        <v>6.7239106859202531</v>
      </c>
      <c r="BB59" s="34">
        <f t="shared" si="6"/>
        <v>0.56000000000000005</v>
      </c>
    </row>
    <row r="60" spans="1:54" x14ac:dyDescent="0.3">
      <c r="A60" s="17">
        <v>0.15326000000000001</v>
      </c>
      <c r="B60" s="7">
        <v>2.0000000000000001E-4</v>
      </c>
      <c r="C60" s="7">
        <v>2.3999999999999998E-3</v>
      </c>
      <c r="K60">
        <v>5108.03</v>
      </c>
      <c r="L60" s="48">
        <f t="shared" si="3"/>
        <v>6.665835834529557</v>
      </c>
      <c r="M60" s="49"/>
      <c r="N60" s="49"/>
      <c r="O60" s="49"/>
      <c r="P60">
        <v>5108.03</v>
      </c>
      <c r="Q60">
        <v>5108.03</v>
      </c>
      <c r="R60">
        <v>5108.03</v>
      </c>
      <c r="S60">
        <v>5108.03</v>
      </c>
      <c r="T60">
        <v>5108.5600000000004</v>
      </c>
      <c r="U60">
        <v>5108.5600000000004</v>
      </c>
      <c r="V60">
        <v>5109.09</v>
      </c>
      <c r="W60">
        <v>5109.09</v>
      </c>
      <c r="X60">
        <v>5109.6000000000004</v>
      </c>
      <c r="Y60">
        <v>5109.72</v>
      </c>
      <c r="Z60">
        <v>5110.12</v>
      </c>
      <c r="AA60">
        <v>5110.6499999999996</v>
      </c>
      <c r="AB60">
        <v>5111.17</v>
      </c>
      <c r="AC60">
        <v>5111.68</v>
      </c>
      <c r="AD60">
        <v>5112.21</v>
      </c>
      <c r="AE60">
        <v>5113.26</v>
      </c>
      <c r="AF60">
        <v>5113.8999999999996</v>
      </c>
      <c r="AG60">
        <v>5115.3500000000004</v>
      </c>
      <c r="AH60">
        <v>5116.3900000000003</v>
      </c>
      <c r="AI60">
        <v>5116.3900000000003</v>
      </c>
      <c r="AJ60">
        <v>5115.3500000000004</v>
      </c>
      <c r="AK60">
        <v>5113.26</v>
      </c>
      <c r="AL60">
        <v>5111.43</v>
      </c>
      <c r="AM60">
        <v>5109.6000000000004</v>
      </c>
      <c r="AN60">
        <v>5107.91</v>
      </c>
      <c r="AO60">
        <v>5106.47</v>
      </c>
      <c r="AP60">
        <v>5119.54</v>
      </c>
      <c r="AQ60">
        <v>5316.04</v>
      </c>
      <c r="AR60">
        <v>5170.63</v>
      </c>
      <c r="AX60">
        <f t="shared" si="4"/>
        <v>5120.2789655172437</v>
      </c>
      <c r="AY60">
        <v>1.3680000000000001E-3</v>
      </c>
      <c r="BA60" s="34">
        <f t="shared" si="5"/>
        <v>6.6818203908616001</v>
      </c>
      <c r="BB60" s="34">
        <f t="shared" si="6"/>
        <v>0.57000000000000006</v>
      </c>
    </row>
    <row r="61" spans="1:54" x14ac:dyDescent="0.3">
      <c r="A61" s="17">
        <v>0.15326000000000001</v>
      </c>
      <c r="B61" s="7">
        <v>2.0000000000000001E-4</v>
      </c>
      <c r="C61" s="7">
        <v>2.3999999999999998E-3</v>
      </c>
      <c r="K61">
        <v>5077.95</v>
      </c>
      <c r="L61" s="48">
        <f t="shared" si="3"/>
        <v>6.6265822784810124</v>
      </c>
      <c r="M61" s="49"/>
      <c r="N61" s="49"/>
      <c r="O61" s="49"/>
      <c r="P61">
        <v>5077.95</v>
      </c>
      <c r="Q61">
        <v>5077.95</v>
      </c>
      <c r="R61">
        <v>5077.95</v>
      </c>
      <c r="S61">
        <v>5077.95</v>
      </c>
      <c r="T61">
        <v>5078.46</v>
      </c>
      <c r="U61">
        <v>5078.46</v>
      </c>
      <c r="V61">
        <v>5078.9799999999996</v>
      </c>
      <c r="W61">
        <v>5078.9799999999996</v>
      </c>
      <c r="X61">
        <v>5079.5</v>
      </c>
      <c r="Y61">
        <v>5079.5</v>
      </c>
      <c r="Z61">
        <v>5080</v>
      </c>
      <c r="AA61">
        <v>5080.5200000000004</v>
      </c>
      <c r="AB61">
        <v>5081.04</v>
      </c>
      <c r="AC61">
        <v>5081.5600000000004</v>
      </c>
      <c r="AD61">
        <v>5082.08</v>
      </c>
      <c r="AE61">
        <v>5082.59</v>
      </c>
      <c r="AF61">
        <v>5083.63</v>
      </c>
      <c r="AG61">
        <v>5084.67</v>
      </c>
      <c r="AH61">
        <v>5085.6899999999996</v>
      </c>
      <c r="AI61">
        <v>5086.21</v>
      </c>
      <c r="AJ61">
        <v>5085.6899999999996</v>
      </c>
      <c r="AK61">
        <v>5084.1499999999996</v>
      </c>
      <c r="AL61">
        <v>5082.33</v>
      </c>
      <c r="AM61">
        <v>5081.04</v>
      </c>
      <c r="AN61">
        <v>5080</v>
      </c>
      <c r="AO61">
        <v>5078.46</v>
      </c>
      <c r="AP61">
        <v>5076.9799999999996</v>
      </c>
      <c r="AQ61">
        <v>5091.6499999999996</v>
      </c>
      <c r="AR61">
        <v>5301.31</v>
      </c>
      <c r="AX61">
        <f t="shared" si="4"/>
        <v>5088.8027586206899</v>
      </c>
      <c r="AY61">
        <v>1.392E-3</v>
      </c>
      <c r="BA61" s="34">
        <f t="shared" si="5"/>
        <v>6.6407448239862843</v>
      </c>
      <c r="BB61" s="34">
        <f t="shared" si="6"/>
        <v>0.58000000000000007</v>
      </c>
    </row>
    <row r="62" spans="1:54" x14ac:dyDescent="0.3">
      <c r="A62" s="17">
        <v>0.15326000000000001</v>
      </c>
      <c r="B62" s="7">
        <v>2.0000000000000001E-4</v>
      </c>
      <c r="C62" s="7">
        <v>2.3999999999999998E-3</v>
      </c>
      <c r="K62">
        <v>5048.72</v>
      </c>
      <c r="L62" s="48">
        <f t="shared" si="3"/>
        <v>6.5884379485841063</v>
      </c>
      <c r="M62" s="49"/>
      <c r="N62" s="49"/>
      <c r="O62" s="49"/>
      <c r="P62">
        <v>5048.72</v>
      </c>
      <c r="Q62">
        <v>5048.72</v>
      </c>
      <c r="R62">
        <v>5048.72</v>
      </c>
      <c r="S62">
        <v>5048.72</v>
      </c>
      <c r="T62">
        <v>5048.97</v>
      </c>
      <c r="U62">
        <v>5049.22</v>
      </c>
      <c r="V62">
        <v>5049.47</v>
      </c>
      <c r="W62">
        <v>5049.74</v>
      </c>
      <c r="X62">
        <v>5050</v>
      </c>
      <c r="Y62">
        <v>5050.25</v>
      </c>
      <c r="Z62">
        <v>5050.76</v>
      </c>
      <c r="AA62">
        <v>5051.03</v>
      </c>
      <c r="AB62">
        <v>5051.53</v>
      </c>
      <c r="AC62">
        <v>5052.03</v>
      </c>
      <c r="AD62">
        <v>5052.55</v>
      </c>
      <c r="AE62">
        <v>5053.32</v>
      </c>
      <c r="AF62">
        <v>5054.08</v>
      </c>
      <c r="AG62">
        <v>5055.1099999999997</v>
      </c>
      <c r="AH62">
        <v>5056.38</v>
      </c>
      <c r="AI62">
        <v>5056.8900000000003</v>
      </c>
      <c r="AJ62">
        <v>5056.38</v>
      </c>
      <c r="AK62">
        <v>5055.3599999999997</v>
      </c>
      <c r="AL62">
        <v>5053.82</v>
      </c>
      <c r="AM62">
        <v>5052.8</v>
      </c>
      <c r="AN62">
        <v>5052.29</v>
      </c>
      <c r="AO62">
        <v>5051.53</v>
      </c>
      <c r="AP62">
        <v>5050</v>
      </c>
      <c r="AQ62">
        <v>5048.72</v>
      </c>
      <c r="AR62">
        <v>5063.03</v>
      </c>
      <c r="AX62">
        <f t="shared" si="4"/>
        <v>5052.0737931034491</v>
      </c>
      <c r="AY62">
        <v>1.4159999999999999E-3</v>
      </c>
      <c r="BA62" s="34">
        <f t="shared" si="5"/>
        <v>6.59281455448708</v>
      </c>
      <c r="BB62" s="34">
        <f t="shared" si="6"/>
        <v>0.59000000000000008</v>
      </c>
    </row>
    <row r="63" spans="1:54" x14ac:dyDescent="0.3">
      <c r="A63" s="17">
        <v>0.15326000000000001</v>
      </c>
      <c r="B63" s="7">
        <v>2.0000000000000001E-4</v>
      </c>
      <c r="C63" s="7">
        <v>2.3999999999999998E-3</v>
      </c>
      <c r="K63">
        <v>5020.08</v>
      </c>
      <c r="L63" s="48">
        <f t="shared" si="3"/>
        <v>6.5510635521336287</v>
      </c>
      <c r="M63" s="49"/>
      <c r="N63" s="49"/>
      <c r="O63" s="49"/>
      <c r="P63">
        <v>5020.08</v>
      </c>
      <c r="Q63">
        <v>5020.21</v>
      </c>
      <c r="R63">
        <v>5020.34</v>
      </c>
      <c r="S63">
        <v>5020.34</v>
      </c>
      <c r="T63">
        <v>5020.6000000000004</v>
      </c>
      <c r="U63">
        <v>5020.84</v>
      </c>
      <c r="V63">
        <v>5020.84</v>
      </c>
      <c r="W63">
        <v>5021.09</v>
      </c>
      <c r="X63">
        <v>5021.34</v>
      </c>
      <c r="Y63">
        <v>5021.72</v>
      </c>
      <c r="Z63">
        <v>5022.1099999999997</v>
      </c>
      <c r="AA63">
        <v>5022.3500000000004</v>
      </c>
      <c r="AB63">
        <v>5022.8500000000004</v>
      </c>
      <c r="AC63">
        <v>5023.3500000000004</v>
      </c>
      <c r="AD63">
        <v>5023.8599999999997</v>
      </c>
      <c r="AE63">
        <v>5024.63</v>
      </c>
      <c r="AF63">
        <v>5025.37</v>
      </c>
      <c r="AG63">
        <v>5026.3900000000003</v>
      </c>
      <c r="AH63">
        <v>5027.41</v>
      </c>
      <c r="AI63">
        <v>5028.41</v>
      </c>
      <c r="AJ63">
        <v>5028.1499999999996</v>
      </c>
      <c r="AK63">
        <v>5027.41</v>
      </c>
      <c r="AL63">
        <v>5026.1400000000003</v>
      </c>
      <c r="AM63">
        <v>5025.13</v>
      </c>
      <c r="AN63">
        <v>5024.88</v>
      </c>
      <c r="AO63">
        <v>5025</v>
      </c>
      <c r="AP63">
        <v>5024.49</v>
      </c>
      <c r="AQ63">
        <v>5022.6000000000004</v>
      </c>
      <c r="AR63">
        <v>5021.21</v>
      </c>
      <c r="AX63">
        <f t="shared" si="4"/>
        <v>5023.4186206896557</v>
      </c>
      <c r="AY63">
        <v>1.4400000000000001E-3</v>
      </c>
      <c r="BA63" s="34">
        <f t="shared" si="5"/>
        <v>6.5554203584622934</v>
      </c>
      <c r="BB63" s="34">
        <f t="shared" si="6"/>
        <v>0.60000000000000009</v>
      </c>
    </row>
    <row r="64" spans="1:54" x14ac:dyDescent="0.3">
      <c r="A64" s="17">
        <v>0.15326000000000001</v>
      </c>
      <c r="B64" s="7">
        <v>2.0000000000000001E-4</v>
      </c>
      <c r="C64" s="7">
        <v>2.3999999999999998E-3</v>
      </c>
      <c r="K64">
        <v>4992.2700000000004</v>
      </c>
      <c r="L64" s="48">
        <f t="shared" si="3"/>
        <v>6.5147722823959295</v>
      </c>
      <c r="M64" s="49"/>
      <c r="N64" s="49"/>
      <c r="O64" s="49"/>
      <c r="P64">
        <v>4992.2700000000004</v>
      </c>
      <c r="Q64">
        <v>4992.51</v>
      </c>
      <c r="R64">
        <v>4992.51</v>
      </c>
      <c r="S64">
        <v>4992.51</v>
      </c>
      <c r="T64">
        <v>4992.75</v>
      </c>
      <c r="U64">
        <v>4993</v>
      </c>
      <c r="V64">
        <v>4993.26</v>
      </c>
      <c r="W64">
        <v>4993.26</v>
      </c>
      <c r="X64">
        <v>4993.51</v>
      </c>
      <c r="Y64">
        <v>4993.76</v>
      </c>
      <c r="Z64">
        <v>4994.26</v>
      </c>
      <c r="AA64">
        <v>4994.5200000000004</v>
      </c>
      <c r="AB64">
        <v>4995.01</v>
      </c>
      <c r="AC64">
        <v>4995.49</v>
      </c>
      <c r="AD64">
        <v>4996.01</v>
      </c>
      <c r="AE64">
        <v>4996.76</v>
      </c>
      <c r="AF64">
        <v>4997.37</v>
      </c>
      <c r="AG64">
        <v>4998.25</v>
      </c>
      <c r="AH64">
        <v>4999.24</v>
      </c>
      <c r="AI64">
        <v>5000.49</v>
      </c>
      <c r="AJ64">
        <v>5000.75</v>
      </c>
      <c r="AK64">
        <v>5000.01</v>
      </c>
      <c r="AL64">
        <v>4998.76</v>
      </c>
      <c r="AM64">
        <v>4997.99</v>
      </c>
      <c r="AN64">
        <v>4997.99</v>
      </c>
      <c r="AO64">
        <v>4998.51</v>
      </c>
      <c r="AP64">
        <v>4999</v>
      </c>
      <c r="AQ64">
        <v>4998.13</v>
      </c>
      <c r="AR64">
        <v>4996.01</v>
      </c>
      <c r="AX64">
        <f t="shared" si="4"/>
        <v>4995.9962068965524</v>
      </c>
      <c r="AY64">
        <v>1.464E-3</v>
      </c>
      <c r="BA64" s="34">
        <f t="shared" si="5"/>
        <v>6.5196348778501267</v>
      </c>
      <c r="BB64" s="34">
        <f t="shared" si="6"/>
        <v>0.6100000000000001</v>
      </c>
    </row>
    <row r="65" spans="1:54" x14ac:dyDescent="0.3">
      <c r="A65" s="17">
        <v>0.15326000000000001</v>
      </c>
      <c r="B65" s="7">
        <v>2.0000000000000001E-4</v>
      </c>
      <c r="C65" s="7">
        <v>2.3999999999999998E-3</v>
      </c>
      <c r="K65">
        <v>4965.49</v>
      </c>
      <c r="L65" s="48">
        <f t="shared" si="3"/>
        <v>6.4798251337596238</v>
      </c>
      <c r="M65" s="49"/>
      <c r="N65" s="49"/>
      <c r="O65" s="49"/>
      <c r="P65">
        <v>4965.49</v>
      </c>
      <c r="Q65">
        <v>4965.49</v>
      </c>
      <c r="R65">
        <v>4965.49</v>
      </c>
      <c r="S65">
        <v>4965.49</v>
      </c>
      <c r="T65">
        <v>4965.7299999999996</v>
      </c>
      <c r="U65">
        <v>4965.9799999999996</v>
      </c>
      <c r="V65">
        <v>4966.24</v>
      </c>
      <c r="W65">
        <v>4966.4799999999996</v>
      </c>
      <c r="X65">
        <v>4966.4799999999996</v>
      </c>
      <c r="Y65">
        <v>4966.96</v>
      </c>
      <c r="Z65">
        <v>4967.2</v>
      </c>
      <c r="AA65">
        <v>4967.46</v>
      </c>
      <c r="AB65">
        <v>4967.96</v>
      </c>
      <c r="AC65">
        <v>4968.45</v>
      </c>
      <c r="AD65">
        <v>4968.95</v>
      </c>
      <c r="AE65">
        <v>4969.55</v>
      </c>
      <c r="AF65">
        <v>4970.1899999999996</v>
      </c>
      <c r="AG65">
        <v>4971.18</v>
      </c>
      <c r="AH65">
        <v>4972.1499999999996</v>
      </c>
      <c r="AI65">
        <v>4973.1400000000003</v>
      </c>
      <c r="AJ65">
        <v>4973.63</v>
      </c>
      <c r="AK65">
        <v>4973.1400000000003</v>
      </c>
      <c r="AL65">
        <v>4972.1499999999996</v>
      </c>
      <c r="AM65">
        <v>4971.66</v>
      </c>
      <c r="AN65">
        <v>4971.66</v>
      </c>
      <c r="AO65">
        <v>4972.66</v>
      </c>
      <c r="AP65">
        <v>4973.63</v>
      </c>
      <c r="AQ65">
        <v>4974</v>
      </c>
      <c r="AR65">
        <v>4973.1400000000003</v>
      </c>
      <c r="AX65">
        <f t="shared" si="4"/>
        <v>4969.3700000000008</v>
      </c>
      <c r="AY65">
        <v>1.488E-3</v>
      </c>
      <c r="BA65" s="34">
        <f t="shared" si="5"/>
        <v>6.4848884248988661</v>
      </c>
      <c r="BB65" s="34">
        <f t="shared" si="6"/>
        <v>0.62</v>
      </c>
    </row>
    <row r="66" spans="1:54" x14ac:dyDescent="0.3">
      <c r="A66" s="17">
        <v>0.15326000000000001</v>
      </c>
      <c r="B66" s="7">
        <v>2.0000000000000001E-4</v>
      </c>
      <c r="C66" s="7">
        <v>2.3999999999999998E-3</v>
      </c>
      <c r="K66">
        <v>4939.26</v>
      </c>
      <c r="L66" s="48">
        <f t="shared" si="3"/>
        <v>6.4455957196920268</v>
      </c>
      <c r="M66" s="49"/>
      <c r="N66" s="49"/>
      <c r="O66" s="49"/>
      <c r="P66">
        <v>4939.26</v>
      </c>
      <c r="Q66">
        <v>4939.26</v>
      </c>
      <c r="R66">
        <v>4939.26</v>
      </c>
      <c r="S66">
        <v>4939.26</v>
      </c>
      <c r="T66">
        <v>4939.5</v>
      </c>
      <c r="U66">
        <v>4939.74</v>
      </c>
      <c r="V66">
        <v>4939.97</v>
      </c>
      <c r="W66">
        <v>4940.21</v>
      </c>
      <c r="X66">
        <v>4940.21</v>
      </c>
      <c r="Y66">
        <v>4940.47</v>
      </c>
      <c r="Z66">
        <v>4940.96</v>
      </c>
      <c r="AA66">
        <v>4941.2</v>
      </c>
      <c r="AB66">
        <v>4941.6899999999996</v>
      </c>
      <c r="AC66">
        <v>4942.18</v>
      </c>
      <c r="AD66">
        <v>4942.66</v>
      </c>
      <c r="AE66">
        <v>4943.16</v>
      </c>
      <c r="AF66">
        <v>4943.88</v>
      </c>
      <c r="AG66">
        <v>4944.63</v>
      </c>
      <c r="AH66">
        <v>4945.6099999999997</v>
      </c>
      <c r="AI66">
        <v>4946.57</v>
      </c>
      <c r="AJ66">
        <v>4947.43</v>
      </c>
      <c r="AK66">
        <v>4947.07</v>
      </c>
      <c r="AL66">
        <v>4946.33</v>
      </c>
      <c r="AM66">
        <v>4945.6099999999997</v>
      </c>
      <c r="AN66">
        <v>4945.8500000000004</v>
      </c>
      <c r="AO66">
        <v>4946.82</v>
      </c>
      <c r="AP66">
        <v>4948.54</v>
      </c>
      <c r="AQ66">
        <v>4949.53</v>
      </c>
      <c r="AR66">
        <v>4950</v>
      </c>
      <c r="AX66">
        <f t="shared" si="4"/>
        <v>4943.340000000002</v>
      </c>
      <c r="AY66">
        <v>1.5120000000000001E-3</v>
      </c>
      <c r="BA66" s="34">
        <f t="shared" si="5"/>
        <v>6.4509200052198903</v>
      </c>
      <c r="BB66" s="34">
        <f t="shared" si="6"/>
        <v>0.63000000000000012</v>
      </c>
    </row>
    <row r="67" spans="1:54" x14ac:dyDescent="0.3">
      <c r="A67" s="17">
        <v>0.15326000000000001</v>
      </c>
      <c r="B67" s="7">
        <v>2.0000000000000001E-4</v>
      </c>
      <c r="C67" s="7">
        <v>2.3999999999999998E-3</v>
      </c>
      <c r="K67">
        <v>4913.7700000000004</v>
      </c>
      <c r="L67" s="48">
        <f t="shared" si="3"/>
        <v>6.4123319848623259</v>
      </c>
      <c r="M67" s="49"/>
      <c r="N67" s="49"/>
      <c r="O67" s="49"/>
      <c r="P67">
        <v>4913.7700000000004</v>
      </c>
      <c r="Q67">
        <v>4913.7700000000004</v>
      </c>
      <c r="R67">
        <v>4913.7700000000004</v>
      </c>
      <c r="S67">
        <v>4914.0200000000004</v>
      </c>
      <c r="T67">
        <v>4914.0200000000004</v>
      </c>
      <c r="U67">
        <v>4914.25</v>
      </c>
      <c r="V67">
        <v>4914.49</v>
      </c>
      <c r="W67">
        <v>4914.49</v>
      </c>
      <c r="X67">
        <v>4914.72</v>
      </c>
      <c r="Y67">
        <v>4914.96</v>
      </c>
      <c r="Z67">
        <v>4915.21</v>
      </c>
      <c r="AA67">
        <v>4915.7</v>
      </c>
      <c r="AB67">
        <v>4915.93</v>
      </c>
      <c r="AC67">
        <v>4916.4399999999996</v>
      </c>
      <c r="AD67">
        <v>4916.91</v>
      </c>
      <c r="AE67">
        <v>4917.51</v>
      </c>
      <c r="AF67">
        <v>4918.12</v>
      </c>
      <c r="AG67">
        <v>4918.83</v>
      </c>
      <c r="AH67">
        <v>4919.8</v>
      </c>
      <c r="AI67">
        <v>4920.78</v>
      </c>
      <c r="AJ67">
        <v>4921.75</v>
      </c>
      <c r="AK67">
        <v>4921.75</v>
      </c>
      <c r="AL67">
        <v>4921.01</v>
      </c>
      <c r="AM67">
        <v>4920.3</v>
      </c>
      <c r="AN67">
        <v>4920.54</v>
      </c>
      <c r="AO67">
        <v>4921.75</v>
      </c>
      <c r="AP67">
        <v>4923.67</v>
      </c>
      <c r="AQ67">
        <v>4925.63</v>
      </c>
      <c r="AR67">
        <v>4926.6099999999997</v>
      </c>
      <c r="AX67">
        <f t="shared" si="4"/>
        <v>4917.9482758620679</v>
      </c>
      <c r="AY67">
        <v>1.536E-3</v>
      </c>
      <c r="BA67" s="34">
        <f t="shared" ref="BA67:BA103" si="7">AX67*B67/A67</f>
        <v>6.4177845176328692</v>
      </c>
      <c r="BB67" s="34">
        <f t="shared" ref="BB67:BB103" si="8">AY67/C67</f>
        <v>0.64000000000000012</v>
      </c>
    </row>
    <row r="68" spans="1:54" x14ac:dyDescent="0.3">
      <c r="A68" s="17">
        <v>0.15326000000000001</v>
      </c>
      <c r="B68" s="7">
        <v>2.0000000000000001E-4</v>
      </c>
      <c r="C68" s="7">
        <v>2.3999999999999998E-3</v>
      </c>
      <c r="K68">
        <v>4889.03</v>
      </c>
      <c r="L68" s="48">
        <f t="shared" ref="L68:L103" si="9">K68*B68/A68</f>
        <v>6.3800469789899514</v>
      </c>
      <c r="M68" s="49"/>
      <c r="N68" s="49"/>
      <c r="O68" s="49"/>
      <c r="P68">
        <v>4889.03</v>
      </c>
      <c r="Q68">
        <v>4889.03</v>
      </c>
      <c r="R68">
        <v>4889.03</v>
      </c>
      <c r="S68">
        <v>4889.03</v>
      </c>
      <c r="T68">
        <v>4889.26</v>
      </c>
      <c r="U68">
        <v>4889.5</v>
      </c>
      <c r="V68">
        <v>4889.5</v>
      </c>
      <c r="W68">
        <v>4889.7299999999996</v>
      </c>
      <c r="X68">
        <v>4889.96</v>
      </c>
      <c r="Y68">
        <v>4889.96</v>
      </c>
      <c r="Z68">
        <v>4890.46</v>
      </c>
      <c r="AA68">
        <v>4890.6899999999996</v>
      </c>
      <c r="AB68">
        <v>4891.18</v>
      </c>
      <c r="AC68">
        <v>4891.42</v>
      </c>
      <c r="AD68">
        <v>4891.8900000000003</v>
      </c>
      <c r="AE68">
        <v>4892.6099999999997</v>
      </c>
      <c r="AF68">
        <v>4893.32</v>
      </c>
      <c r="AG68">
        <v>4893.79</v>
      </c>
      <c r="AH68">
        <v>4894.76</v>
      </c>
      <c r="AI68">
        <v>4895.72</v>
      </c>
      <c r="AJ68">
        <v>4896.6899999999996</v>
      </c>
      <c r="AK68">
        <v>4897.1499999999996</v>
      </c>
      <c r="AL68">
        <v>4896.1899999999996</v>
      </c>
      <c r="AM68">
        <v>4895.72</v>
      </c>
      <c r="AN68">
        <v>4895.72</v>
      </c>
      <c r="AO68">
        <v>4897.04</v>
      </c>
      <c r="AP68">
        <v>4899.09</v>
      </c>
      <c r="AQ68">
        <v>4901.49</v>
      </c>
      <c r="AR68">
        <v>4903.8999999999996</v>
      </c>
      <c r="AX68">
        <f t="shared" ref="AX68:AX103" si="10">AVERAGE(P68:AR68)</f>
        <v>4893.2020689655164</v>
      </c>
      <c r="AY68">
        <v>1.56E-3</v>
      </c>
      <c r="BA68" s="34">
        <f t="shared" si="7"/>
        <v>6.385491411934642</v>
      </c>
      <c r="BB68" s="34">
        <f t="shared" si="8"/>
        <v>0.65</v>
      </c>
    </row>
    <row r="69" spans="1:54" x14ac:dyDescent="0.3">
      <c r="A69" s="17">
        <v>0.15326000000000001</v>
      </c>
      <c r="B69" s="7">
        <v>2.0000000000000001E-4</v>
      </c>
      <c r="C69" s="7">
        <v>2.3999999999999998E-3</v>
      </c>
      <c r="K69">
        <v>4864.76</v>
      </c>
      <c r="L69" s="48">
        <f t="shared" si="9"/>
        <v>6.3483753099308364</v>
      </c>
      <c r="M69" s="49"/>
      <c r="N69" s="49"/>
      <c r="O69" s="49"/>
      <c r="P69">
        <v>4864.76</v>
      </c>
      <c r="Q69">
        <v>4864.76</v>
      </c>
      <c r="R69">
        <v>4864.76</v>
      </c>
      <c r="S69">
        <v>4864.76</v>
      </c>
      <c r="T69">
        <v>4865.22</v>
      </c>
      <c r="U69">
        <v>4865.22</v>
      </c>
      <c r="V69">
        <v>4865.22</v>
      </c>
      <c r="W69">
        <v>4865.71</v>
      </c>
      <c r="X69">
        <v>4865.71</v>
      </c>
      <c r="Y69">
        <v>4865.9399999999996</v>
      </c>
      <c r="Z69">
        <v>4866.17</v>
      </c>
      <c r="AA69">
        <v>4866.67</v>
      </c>
      <c r="AB69">
        <v>4866.8999999999996</v>
      </c>
      <c r="AC69">
        <v>4867.3599999999997</v>
      </c>
      <c r="AD69">
        <v>4867.84</v>
      </c>
      <c r="AE69">
        <v>4868.3100000000004</v>
      </c>
      <c r="AF69">
        <v>4869.0200000000004</v>
      </c>
      <c r="AG69">
        <v>4869.5</v>
      </c>
      <c r="AH69">
        <v>4870.46</v>
      </c>
      <c r="AI69">
        <v>4871.38</v>
      </c>
      <c r="AJ69">
        <v>4872.34</v>
      </c>
      <c r="AK69">
        <v>4872.83</v>
      </c>
      <c r="AL69">
        <v>4872.34</v>
      </c>
      <c r="AM69">
        <v>4871.88</v>
      </c>
      <c r="AN69">
        <v>4871.6899999999996</v>
      </c>
      <c r="AO69">
        <v>4872.83</v>
      </c>
      <c r="AP69">
        <v>4875.2</v>
      </c>
      <c r="AQ69">
        <v>4878.05</v>
      </c>
      <c r="AR69">
        <v>4880.8999999999996</v>
      </c>
      <c r="AX69">
        <f t="shared" si="10"/>
        <v>4869.0941379310352</v>
      </c>
      <c r="AY69">
        <v>1.5839999999999999E-3</v>
      </c>
      <c r="BA69" s="34">
        <f t="shared" si="7"/>
        <v>6.3540312383283766</v>
      </c>
      <c r="BB69" s="34">
        <f t="shared" si="8"/>
        <v>0.66</v>
      </c>
    </row>
    <row r="70" spans="1:54" x14ac:dyDescent="0.3">
      <c r="A70" s="17">
        <v>0.15326000000000001</v>
      </c>
      <c r="B70" s="7">
        <v>2.0000000000000001E-4</v>
      </c>
      <c r="C70" s="7">
        <v>2.3999999999999998E-3</v>
      </c>
      <c r="K70">
        <v>4841.21</v>
      </c>
      <c r="L70" s="48">
        <f t="shared" si="9"/>
        <v>6.3176432206707558</v>
      </c>
      <c r="M70" s="49"/>
      <c r="N70" s="49"/>
      <c r="O70" s="49"/>
      <c r="P70">
        <v>4841.21</v>
      </c>
      <c r="Q70">
        <v>4841.4399999999996</v>
      </c>
      <c r="R70">
        <v>4841.33</v>
      </c>
      <c r="S70">
        <v>4841.67</v>
      </c>
      <c r="T70">
        <v>4841.67</v>
      </c>
      <c r="U70">
        <v>4841.67</v>
      </c>
      <c r="V70">
        <v>4842.03</v>
      </c>
      <c r="W70">
        <v>4842.16</v>
      </c>
      <c r="X70">
        <v>4842.16</v>
      </c>
      <c r="Y70">
        <v>4842.62</v>
      </c>
      <c r="Z70">
        <v>4842.62</v>
      </c>
      <c r="AA70">
        <v>4843.07</v>
      </c>
      <c r="AB70">
        <v>4843.5600000000004</v>
      </c>
      <c r="AC70">
        <v>4843.79</v>
      </c>
      <c r="AD70">
        <v>4844.26</v>
      </c>
      <c r="AE70">
        <v>4844.96</v>
      </c>
      <c r="AF70">
        <v>4845.42</v>
      </c>
      <c r="AG70">
        <v>4845.91</v>
      </c>
      <c r="AH70">
        <v>4846.83</v>
      </c>
      <c r="AI70">
        <v>4847.7700000000004</v>
      </c>
      <c r="AJ70">
        <v>4848.72</v>
      </c>
      <c r="AK70">
        <v>4849.18</v>
      </c>
      <c r="AL70">
        <v>4849.18</v>
      </c>
      <c r="AM70">
        <v>4848.26</v>
      </c>
      <c r="AN70">
        <v>4848.26</v>
      </c>
      <c r="AO70">
        <v>4849.18</v>
      </c>
      <c r="AP70">
        <v>4851.53</v>
      </c>
      <c r="AQ70">
        <v>4854.84</v>
      </c>
      <c r="AR70">
        <v>4858.1499999999996</v>
      </c>
      <c r="AX70">
        <f t="shared" si="10"/>
        <v>4845.6362068965509</v>
      </c>
      <c r="AY70">
        <v>1.6080000000000001E-3</v>
      </c>
      <c r="BA70" s="34">
        <f t="shared" si="7"/>
        <v>6.3234192964851248</v>
      </c>
      <c r="BB70" s="34">
        <f t="shared" si="8"/>
        <v>0.67</v>
      </c>
    </row>
    <row r="71" spans="1:54" x14ac:dyDescent="0.3">
      <c r="A71" s="17">
        <v>0.15326000000000001</v>
      </c>
      <c r="B71" s="7">
        <v>2.0000000000000001E-4</v>
      </c>
      <c r="C71" s="7">
        <v>2.3999999999999998E-3</v>
      </c>
      <c r="K71">
        <v>4818.8</v>
      </c>
      <c r="L71" s="48">
        <f t="shared" si="9"/>
        <v>6.2883987994258126</v>
      </c>
      <c r="M71" s="49"/>
      <c r="N71" s="49"/>
      <c r="O71" s="49"/>
      <c r="P71">
        <v>4818.8</v>
      </c>
      <c r="Q71">
        <v>4818.8</v>
      </c>
      <c r="R71">
        <v>4818.8</v>
      </c>
      <c r="S71">
        <v>4818.8</v>
      </c>
      <c r="T71">
        <v>4818.8</v>
      </c>
      <c r="U71">
        <v>4818.8</v>
      </c>
      <c r="V71">
        <v>4819.28</v>
      </c>
      <c r="W71">
        <v>4819.28</v>
      </c>
      <c r="X71">
        <v>4819.28</v>
      </c>
      <c r="Y71">
        <v>4819.74</v>
      </c>
      <c r="Z71">
        <v>4819.74</v>
      </c>
      <c r="AA71">
        <v>4820.22</v>
      </c>
      <c r="AB71">
        <v>4820.67</v>
      </c>
      <c r="AC71">
        <v>4820.79</v>
      </c>
      <c r="AD71">
        <v>4821.13</v>
      </c>
      <c r="AE71">
        <v>4822.0600000000004</v>
      </c>
      <c r="AF71">
        <v>4822.53</v>
      </c>
      <c r="AG71">
        <v>4823</v>
      </c>
      <c r="AH71">
        <v>4823.9399999999996</v>
      </c>
      <c r="AI71">
        <v>4824.3900000000003</v>
      </c>
      <c r="AJ71">
        <v>4825.4399999999996</v>
      </c>
      <c r="AK71">
        <v>4826.2700000000004</v>
      </c>
      <c r="AL71">
        <v>4826.2700000000004</v>
      </c>
      <c r="AM71">
        <v>4825.78</v>
      </c>
      <c r="AN71">
        <v>4825.33</v>
      </c>
      <c r="AO71">
        <v>4826.2700000000004</v>
      </c>
      <c r="AP71">
        <v>4828.57</v>
      </c>
      <c r="AQ71">
        <v>4832.33</v>
      </c>
      <c r="AR71">
        <v>4836.07</v>
      </c>
      <c r="AX71">
        <f t="shared" si="10"/>
        <v>4822.7993103448271</v>
      </c>
      <c r="AY71">
        <v>1.632E-3</v>
      </c>
      <c r="BA71" s="34">
        <f t="shared" si="7"/>
        <v>6.293617787217574</v>
      </c>
      <c r="BB71" s="34">
        <f t="shared" si="8"/>
        <v>0.68</v>
      </c>
    </row>
    <row r="72" spans="1:54" x14ac:dyDescent="0.3">
      <c r="A72" s="17">
        <v>0.15326000000000001</v>
      </c>
      <c r="B72" s="7">
        <v>2.0000000000000001E-4</v>
      </c>
      <c r="C72" s="7">
        <v>2.3999999999999998E-3</v>
      </c>
      <c r="K72">
        <v>4796.62</v>
      </c>
      <c r="L72" s="48">
        <f t="shared" si="9"/>
        <v>6.2594545217277826</v>
      </c>
      <c r="M72" s="49"/>
      <c r="N72" s="49"/>
      <c r="O72" s="49"/>
      <c r="P72">
        <v>4796.62</v>
      </c>
      <c r="Q72">
        <v>4796.62</v>
      </c>
      <c r="R72">
        <v>4796.62</v>
      </c>
      <c r="S72">
        <v>4796.62</v>
      </c>
      <c r="T72">
        <v>4796.62</v>
      </c>
      <c r="U72">
        <v>4796.62</v>
      </c>
      <c r="V72">
        <v>4797.07</v>
      </c>
      <c r="W72">
        <v>4797.07</v>
      </c>
      <c r="X72">
        <v>4797.07</v>
      </c>
      <c r="Y72">
        <v>4797.55</v>
      </c>
      <c r="Z72">
        <v>4797.55</v>
      </c>
      <c r="AA72">
        <v>4798</v>
      </c>
      <c r="AB72">
        <v>4798.4799999999996</v>
      </c>
      <c r="AC72">
        <v>4798.4799999999996</v>
      </c>
      <c r="AD72">
        <v>4798.93</v>
      </c>
      <c r="AE72">
        <v>4799.38</v>
      </c>
      <c r="AF72">
        <v>4800.3100000000004</v>
      </c>
      <c r="AG72">
        <v>4800.76</v>
      </c>
      <c r="AH72">
        <v>4801.2299999999996</v>
      </c>
      <c r="AI72">
        <v>4802.16</v>
      </c>
      <c r="AJ72">
        <v>4803.0600000000004</v>
      </c>
      <c r="AK72">
        <v>4803.99</v>
      </c>
      <c r="AL72">
        <v>4804.46</v>
      </c>
      <c r="AM72">
        <v>4803.54</v>
      </c>
      <c r="AN72">
        <v>4803.1899999999996</v>
      </c>
      <c r="AO72">
        <v>4803.99</v>
      </c>
      <c r="AP72">
        <v>4805.8500000000004</v>
      </c>
      <c r="AQ72">
        <v>4810</v>
      </c>
      <c r="AR72">
        <v>4814.18</v>
      </c>
      <c r="AX72">
        <f t="shared" si="10"/>
        <v>4800.5524137931034</v>
      </c>
      <c r="AY72">
        <v>1.6559999999999999E-3</v>
      </c>
      <c r="BA72" s="34">
        <f t="shared" si="7"/>
        <v>6.2645862113964554</v>
      </c>
      <c r="BB72" s="34">
        <f t="shared" si="8"/>
        <v>0.69000000000000006</v>
      </c>
    </row>
    <row r="73" spans="1:54" x14ac:dyDescent="0.3">
      <c r="A73" s="17">
        <v>0.15326000000000001</v>
      </c>
      <c r="B73" s="7">
        <v>2.0000000000000001E-4</v>
      </c>
      <c r="C73" s="7">
        <v>2.3999999999999998E-3</v>
      </c>
      <c r="K73">
        <v>4775.09</v>
      </c>
      <c r="L73" s="48">
        <f t="shared" si="9"/>
        <v>6.2313584757927707</v>
      </c>
      <c r="M73" s="49"/>
      <c r="N73" s="49"/>
      <c r="O73" s="49"/>
      <c r="P73">
        <v>4775.09</v>
      </c>
      <c r="Q73">
        <v>4775.09</v>
      </c>
      <c r="R73">
        <v>4775.09</v>
      </c>
      <c r="S73">
        <v>4775.09</v>
      </c>
      <c r="T73">
        <v>4775.09</v>
      </c>
      <c r="U73">
        <v>4775.32</v>
      </c>
      <c r="V73">
        <v>4775.54</v>
      </c>
      <c r="W73">
        <v>4775.54</v>
      </c>
      <c r="X73">
        <v>4775.54</v>
      </c>
      <c r="Y73">
        <v>4776.01</v>
      </c>
      <c r="Z73">
        <v>4776.01</v>
      </c>
      <c r="AA73">
        <v>4776.46</v>
      </c>
      <c r="AB73">
        <v>4776.68</v>
      </c>
      <c r="AC73">
        <v>4776.8999999999996</v>
      </c>
      <c r="AD73">
        <v>4777.38</v>
      </c>
      <c r="AE73">
        <v>4777.82</v>
      </c>
      <c r="AF73">
        <v>4778.5200000000004</v>
      </c>
      <c r="AG73">
        <v>4779.1899999999996</v>
      </c>
      <c r="AH73">
        <v>4779.66</v>
      </c>
      <c r="AI73">
        <v>4780.58</v>
      </c>
      <c r="AJ73">
        <v>4781.4799999999996</v>
      </c>
      <c r="AK73">
        <v>4782.3999999999996</v>
      </c>
      <c r="AL73">
        <v>4782.8500000000004</v>
      </c>
      <c r="AM73">
        <v>4782.3999999999996</v>
      </c>
      <c r="AN73">
        <v>4781.95</v>
      </c>
      <c r="AO73">
        <v>4781.95</v>
      </c>
      <c r="AP73">
        <v>4783.7700000000004</v>
      </c>
      <c r="AQ73">
        <v>4787.8999999999996</v>
      </c>
      <c r="AR73">
        <v>4792.72</v>
      </c>
      <c r="AX73">
        <f t="shared" si="10"/>
        <v>4778.9662068965517</v>
      </c>
      <c r="AY73">
        <v>1.6800000000000001E-3</v>
      </c>
      <c r="BA73" s="34">
        <f t="shared" si="7"/>
        <v>6.2364168170384335</v>
      </c>
      <c r="BB73" s="34">
        <f t="shared" si="8"/>
        <v>0.70000000000000007</v>
      </c>
    </row>
    <row r="74" spans="1:54" x14ac:dyDescent="0.3">
      <c r="A74" s="17">
        <v>0.15326000000000001</v>
      </c>
      <c r="B74" s="7">
        <v>2.0000000000000001E-4</v>
      </c>
      <c r="C74" s="7">
        <v>2.3999999999999998E-3</v>
      </c>
      <c r="K74">
        <v>4754.2</v>
      </c>
      <c r="L74" s="48">
        <f t="shared" si="9"/>
        <v>6.2040976119013438</v>
      </c>
      <c r="M74" s="49"/>
      <c r="N74" s="49"/>
      <c r="O74" s="49"/>
      <c r="P74">
        <v>4754.2</v>
      </c>
      <c r="Q74">
        <v>4754.2</v>
      </c>
      <c r="R74">
        <v>4754.2</v>
      </c>
      <c r="S74">
        <v>4754.2</v>
      </c>
      <c r="T74">
        <v>4754.2</v>
      </c>
      <c r="U74">
        <v>4754.43</v>
      </c>
      <c r="V74">
        <v>4754.67</v>
      </c>
      <c r="W74">
        <v>4754.67</v>
      </c>
      <c r="X74">
        <v>4754.67</v>
      </c>
      <c r="Y74">
        <v>4755.1099999999997</v>
      </c>
      <c r="Z74">
        <v>4755.1099999999997</v>
      </c>
      <c r="AA74">
        <v>4755.55</v>
      </c>
      <c r="AB74">
        <v>4755.55</v>
      </c>
      <c r="AC74">
        <v>4756.0200000000004</v>
      </c>
      <c r="AD74">
        <v>4756.46</v>
      </c>
      <c r="AE74">
        <v>4756.93</v>
      </c>
      <c r="AF74">
        <v>4757.38</v>
      </c>
      <c r="AG74">
        <v>4758.05</v>
      </c>
      <c r="AH74">
        <v>4758.7299999999996</v>
      </c>
      <c r="AI74">
        <v>4759.42</v>
      </c>
      <c r="AJ74">
        <v>4760.08</v>
      </c>
      <c r="AK74">
        <v>4761.1099999999997</v>
      </c>
      <c r="AL74">
        <v>4761.91</v>
      </c>
      <c r="AM74">
        <v>4761.4399999999996</v>
      </c>
      <c r="AN74">
        <v>4761</v>
      </c>
      <c r="AO74">
        <v>4761</v>
      </c>
      <c r="AP74">
        <v>4762.3500000000004</v>
      </c>
      <c r="AQ74">
        <v>4765.9799999999996</v>
      </c>
      <c r="AR74">
        <v>4771.45</v>
      </c>
      <c r="AX74">
        <f t="shared" si="10"/>
        <v>4757.9334482758632</v>
      </c>
      <c r="AY74">
        <v>1.704E-3</v>
      </c>
      <c r="BA74" s="34">
        <f t="shared" si="7"/>
        <v>6.2089696571523723</v>
      </c>
      <c r="BB74" s="34">
        <f t="shared" si="8"/>
        <v>0.71000000000000008</v>
      </c>
    </row>
    <row r="75" spans="1:54" x14ac:dyDescent="0.3">
      <c r="A75" s="17">
        <v>0.15326000000000001</v>
      </c>
      <c r="B75" s="7">
        <v>2.0000000000000001E-4</v>
      </c>
      <c r="C75" s="7">
        <v>2.3999999999999998E-3</v>
      </c>
      <c r="K75">
        <v>4733.95</v>
      </c>
      <c r="L75" s="48">
        <f t="shared" si="9"/>
        <v>6.1776719300535037</v>
      </c>
      <c r="M75" s="49"/>
      <c r="N75" s="49"/>
      <c r="O75" s="49"/>
      <c r="P75">
        <v>4733.95</v>
      </c>
      <c r="Q75">
        <v>4733.95</v>
      </c>
      <c r="R75">
        <v>4733.95</v>
      </c>
      <c r="S75">
        <v>4733.95</v>
      </c>
      <c r="T75">
        <v>4733.95</v>
      </c>
      <c r="U75">
        <v>4734.17</v>
      </c>
      <c r="V75">
        <v>4734.3900000000003</v>
      </c>
      <c r="W75">
        <v>4734.3900000000003</v>
      </c>
      <c r="X75">
        <v>4734.3900000000003</v>
      </c>
      <c r="Y75">
        <v>4734.62</v>
      </c>
      <c r="Z75">
        <v>4734.8599999999997</v>
      </c>
      <c r="AA75">
        <v>4735.07</v>
      </c>
      <c r="AB75">
        <v>4735.29</v>
      </c>
      <c r="AC75">
        <v>4735.76</v>
      </c>
      <c r="AD75">
        <v>4736.2</v>
      </c>
      <c r="AE75">
        <v>4736.63</v>
      </c>
      <c r="AF75">
        <v>4737.1000000000004</v>
      </c>
      <c r="AG75">
        <v>4737.54</v>
      </c>
      <c r="AH75">
        <v>4738.4399999999996</v>
      </c>
      <c r="AI75">
        <v>4738.88</v>
      </c>
      <c r="AJ75">
        <v>4739.79</v>
      </c>
      <c r="AK75">
        <v>4740.6899999999996</v>
      </c>
      <c r="AL75">
        <v>4741.6000000000004</v>
      </c>
      <c r="AM75">
        <v>4741.3599999999997</v>
      </c>
      <c r="AN75">
        <v>4740.6899999999996</v>
      </c>
      <c r="AO75">
        <v>4740.6899999999996</v>
      </c>
      <c r="AP75">
        <v>4741.6000000000004</v>
      </c>
      <c r="AQ75">
        <v>4744.96</v>
      </c>
      <c r="AR75">
        <v>4750.59</v>
      </c>
      <c r="AX75">
        <f t="shared" si="10"/>
        <v>4737.5672413793109</v>
      </c>
      <c r="AY75">
        <v>1.7279999999999999E-3</v>
      </c>
      <c r="BA75" s="34">
        <f t="shared" si="7"/>
        <v>6.1823923285649371</v>
      </c>
      <c r="BB75" s="34">
        <f t="shared" si="8"/>
        <v>0.72000000000000008</v>
      </c>
    </row>
    <row r="76" spans="1:54" x14ac:dyDescent="0.3">
      <c r="A76" s="17">
        <v>0.15326000000000001</v>
      </c>
      <c r="B76" s="7">
        <v>2.0000000000000001E-4</v>
      </c>
      <c r="C76" s="7">
        <v>2.3999999999999998E-3</v>
      </c>
      <c r="K76">
        <v>4714.3100000000004</v>
      </c>
      <c r="L76" s="48">
        <f t="shared" si="9"/>
        <v>6.1520422810909565</v>
      </c>
      <c r="M76" s="49"/>
      <c r="N76" s="49"/>
      <c r="O76" s="49"/>
      <c r="P76">
        <v>4714.3100000000004</v>
      </c>
      <c r="Q76">
        <v>4714.3100000000004</v>
      </c>
      <c r="R76">
        <v>4714.3100000000004</v>
      </c>
      <c r="S76">
        <v>4714.3100000000004</v>
      </c>
      <c r="T76">
        <v>4714.3100000000004</v>
      </c>
      <c r="U76">
        <v>4714.53</v>
      </c>
      <c r="V76">
        <v>4714.53</v>
      </c>
      <c r="W76">
        <v>4714.74</v>
      </c>
      <c r="X76">
        <v>4714.74</v>
      </c>
      <c r="Y76">
        <v>4714.97</v>
      </c>
      <c r="Z76">
        <v>4715.21</v>
      </c>
      <c r="AA76">
        <v>4715.42</v>
      </c>
      <c r="AB76">
        <v>4715.6400000000003</v>
      </c>
      <c r="AC76">
        <v>4716.1000000000004</v>
      </c>
      <c r="AD76">
        <v>4716.43</v>
      </c>
      <c r="AE76">
        <v>4716.8599999999997</v>
      </c>
      <c r="AF76">
        <v>4717.43</v>
      </c>
      <c r="AG76">
        <v>4717.87</v>
      </c>
      <c r="AH76">
        <v>4718.55</v>
      </c>
      <c r="AI76">
        <v>4719.2</v>
      </c>
      <c r="AJ76">
        <v>4719.88</v>
      </c>
      <c r="AK76">
        <v>4720.76</v>
      </c>
      <c r="AL76">
        <v>4721.66</v>
      </c>
      <c r="AM76">
        <v>4721.8900000000003</v>
      </c>
      <c r="AN76">
        <v>4721.21</v>
      </c>
      <c r="AO76">
        <v>4720.99</v>
      </c>
      <c r="AP76">
        <v>4721.66</v>
      </c>
      <c r="AQ76">
        <v>4724.34</v>
      </c>
      <c r="AR76">
        <v>4729.76</v>
      </c>
      <c r="AX76">
        <f t="shared" si="10"/>
        <v>4717.7903448275865</v>
      </c>
      <c r="AY76">
        <v>1.7520000000000001E-3</v>
      </c>
      <c r="BA76" s="34">
        <f t="shared" si="7"/>
        <v>6.1565840334432806</v>
      </c>
      <c r="BB76" s="34">
        <f t="shared" si="8"/>
        <v>0.73000000000000009</v>
      </c>
    </row>
    <row r="77" spans="1:54" x14ac:dyDescent="0.3">
      <c r="A77" s="17">
        <v>0.15326000000000001</v>
      </c>
      <c r="B77" s="7">
        <v>2.0000000000000001E-4</v>
      </c>
      <c r="C77" s="7">
        <v>2.3999999999999998E-3</v>
      </c>
      <c r="K77">
        <v>4695.29</v>
      </c>
      <c r="L77" s="48">
        <f t="shared" si="9"/>
        <v>6.1272217147331336</v>
      </c>
      <c r="M77" s="49"/>
      <c r="N77" s="49"/>
      <c r="O77" s="49"/>
      <c r="P77">
        <v>4695.29</v>
      </c>
      <c r="Q77">
        <v>4695.29</v>
      </c>
      <c r="R77">
        <v>4695.29</v>
      </c>
      <c r="S77">
        <v>4695.29</v>
      </c>
      <c r="T77">
        <v>4695.29</v>
      </c>
      <c r="U77">
        <v>4695.5</v>
      </c>
      <c r="V77">
        <v>4695.5</v>
      </c>
      <c r="W77">
        <v>4695.72</v>
      </c>
      <c r="X77">
        <v>4695.72</v>
      </c>
      <c r="Y77">
        <v>4695.93</v>
      </c>
      <c r="Z77">
        <v>4696.1499999999996</v>
      </c>
      <c r="AA77">
        <v>4696.38</v>
      </c>
      <c r="AB77">
        <v>4696.6099999999997</v>
      </c>
      <c r="AC77">
        <v>4696.82</v>
      </c>
      <c r="AD77">
        <v>4697.25</v>
      </c>
      <c r="AE77">
        <v>4697.71</v>
      </c>
      <c r="AF77">
        <v>4698.1400000000003</v>
      </c>
      <c r="AG77">
        <v>4698.82</v>
      </c>
      <c r="AH77">
        <v>4699.25</v>
      </c>
      <c r="AI77">
        <v>4699.91</v>
      </c>
      <c r="AJ77">
        <v>4700.57</v>
      </c>
      <c r="AK77">
        <v>4701.46</v>
      </c>
      <c r="AL77">
        <v>4702.3500000000004</v>
      </c>
      <c r="AM77">
        <v>4702.78</v>
      </c>
      <c r="AN77">
        <v>4702.3500000000004</v>
      </c>
      <c r="AO77">
        <v>4701.8900000000003</v>
      </c>
      <c r="AP77">
        <v>4702.2299999999996</v>
      </c>
      <c r="AQ77">
        <v>4704.5600000000004</v>
      </c>
      <c r="AR77">
        <v>4709.43</v>
      </c>
      <c r="AX77">
        <f t="shared" si="10"/>
        <v>4698.602758620691</v>
      </c>
      <c r="AY77">
        <v>1.776E-3</v>
      </c>
      <c r="BA77" s="34">
        <f t="shared" si="7"/>
        <v>6.1315447717874081</v>
      </c>
      <c r="BB77" s="34">
        <f t="shared" si="8"/>
        <v>0.7400000000000001</v>
      </c>
    </row>
    <row r="78" spans="1:54" x14ac:dyDescent="0.3">
      <c r="A78" s="17">
        <v>0.15326000000000001</v>
      </c>
      <c r="B78" s="7">
        <v>2.0000000000000001E-4</v>
      </c>
      <c r="C78" s="7">
        <v>2.3999999999999998E-3</v>
      </c>
      <c r="K78">
        <v>4676.82</v>
      </c>
      <c r="L78" s="48">
        <f t="shared" si="9"/>
        <v>6.1031188829440159</v>
      </c>
      <c r="M78" s="49"/>
      <c r="N78" s="49"/>
      <c r="O78" s="49"/>
      <c r="P78">
        <v>4676.82</v>
      </c>
      <c r="Q78">
        <v>4676.82</v>
      </c>
      <c r="R78">
        <v>4676.82</v>
      </c>
      <c r="S78">
        <v>4676.82</v>
      </c>
      <c r="T78">
        <v>4676.82</v>
      </c>
      <c r="U78">
        <v>4677.05</v>
      </c>
      <c r="V78">
        <v>4677.05</v>
      </c>
      <c r="W78">
        <v>4677.05</v>
      </c>
      <c r="X78">
        <v>4677.2700000000004</v>
      </c>
      <c r="Y78">
        <v>4677.49</v>
      </c>
      <c r="Z78">
        <v>4677.49</v>
      </c>
      <c r="AA78">
        <v>4677.82</v>
      </c>
      <c r="AB78">
        <v>4678.1499999999996</v>
      </c>
      <c r="AC78">
        <v>4678.37</v>
      </c>
      <c r="AD78">
        <v>4678.8</v>
      </c>
      <c r="AE78">
        <v>4679.24</v>
      </c>
      <c r="AF78">
        <v>4679.68</v>
      </c>
      <c r="AG78">
        <v>4680.12</v>
      </c>
      <c r="AH78">
        <v>4680.7700000000004</v>
      </c>
      <c r="AI78">
        <v>4681.43</v>
      </c>
      <c r="AJ78">
        <v>4682.08</v>
      </c>
      <c r="AK78">
        <v>4682.74</v>
      </c>
      <c r="AL78">
        <v>4683.62</v>
      </c>
      <c r="AM78">
        <v>4684.28</v>
      </c>
      <c r="AN78">
        <v>4684.07</v>
      </c>
      <c r="AO78">
        <v>4683.3999999999996</v>
      </c>
      <c r="AP78">
        <v>4683.3999999999996</v>
      </c>
      <c r="AQ78">
        <v>4685.16</v>
      </c>
      <c r="AR78">
        <v>4689.5600000000004</v>
      </c>
      <c r="AX78">
        <f t="shared" si="10"/>
        <v>4680.0065517241383</v>
      </c>
      <c r="AY78">
        <v>1.8E-3</v>
      </c>
      <c r="BA78" s="34">
        <f t="shared" si="7"/>
        <v>6.1072772435392642</v>
      </c>
      <c r="BB78" s="34">
        <f t="shared" si="8"/>
        <v>0.75</v>
      </c>
    </row>
    <row r="79" spans="1:54" x14ac:dyDescent="0.3">
      <c r="A79" s="17">
        <v>0.15326000000000001</v>
      </c>
      <c r="B79" s="7">
        <v>2.0000000000000001E-4</v>
      </c>
      <c r="C79" s="7">
        <v>2.3999999999999998E-3</v>
      </c>
      <c r="K79">
        <v>4659.18</v>
      </c>
      <c r="L79" s="48">
        <f t="shared" si="9"/>
        <v>6.0800991778676758</v>
      </c>
      <c r="M79" s="49"/>
      <c r="N79" s="49"/>
      <c r="O79" s="49"/>
      <c r="P79">
        <v>4659.18</v>
      </c>
      <c r="Q79">
        <v>4659.18</v>
      </c>
      <c r="R79">
        <v>4658.97</v>
      </c>
      <c r="S79">
        <v>4658.97</v>
      </c>
      <c r="T79">
        <v>4659.18</v>
      </c>
      <c r="U79">
        <v>4659.18</v>
      </c>
      <c r="V79">
        <v>4659.18</v>
      </c>
      <c r="W79">
        <v>4659.18</v>
      </c>
      <c r="X79">
        <v>4659.3999999999996</v>
      </c>
      <c r="Y79">
        <v>4659.6099999999997</v>
      </c>
      <c r="Z79">
        <v>4659.6099999999997</v>
      </c>
      <c r="AA79">
        <v>4659.9399999999996</v>
      </c>
      <c r="AB79">
        <v>4660.04</v>
      </c>
      <c r="AC79">
        <v>4660.4799999999996</v>
      </c>
      <c r="AD79">
        <v>4660.92</v>
      </c>
      <c r="AE79">
        <v>4661.1499999999996</v>
      </c>
      <c r="AF79">
        <v>4661.78</v>
      </c>
      <c r="AG79">
        <v>4662.22</v>
      </c>
      <c r="AH79">
        <v>4662.66</v>
      </c>
      <c r="AI79">
        <v>4663.32</v>
      </c>
      <c r="AJ79">
        <v>4663.96</v>
      </c>
      <c r="AK79">
        <v>4664.83</v>
      </c>
      <c r="AL79">
        <v>4665.7</v>
      </c>
      <c r="AM79">
        <v>4666.3500000000004</v>
      </c>
      <c r="AN79">
        <v>4666.1400000000003</v>
      </c>
      <c r="AO79">
        <v>4665.7</v>
      </c>
      <c r="AP79">
        <v>4665.47</v>
      </c>
      <c r="AQ79">
        <v>4666.8</v>
      </c>
      <c r="AR79">
        <v>4670.5</v>
      </c>
      <c r="AX79">
        <f t="shared" si="10"/>
        <v>4662.0551724137931</v>
      </c>
      <c r="AY79">
        <v>1.8240000000000001E-3</v>
      </c>
      <c r="BA79" s="34">
        <f t="shared" si="7"/>
        <v>6.0838511971992597</v>
      </c>
      <c r="BB79" s="34">
        <f t="shared" si="8"/>
        <v>0.76000000000000012</v>
      </c>
    </row>
    <row r="80" spans="1:54" x14ac:dyDescent="0.3">
      <c r="A80" s="17">
        <v>0.15326000000000001</v>
      </c>
      <c r="B80" s="7">
        <v>2.0000000000000001E-4</v>
      </c>
      <c r="C80" s="7">
        <v>2.3999999999999998E-3</v>
      </c>
      <c r="K80">
        <v>4641.88</v>
      </c>
      <c r="L80" s="48">
        <f t="shared" si="9"/>
        <v>6.0575231632519904</v>
      </c>
      <c r="M80" s="49"/>
      <c r="N80" s="49"/>
      <c r="O80" s="49"/>
      <c r="P80">
        <v>4641.88</v>
      </c>
      <c r="Q80">
        <v>4641.88</v>
      </c>
      <c r="R80">
        <v>4641.88</v>
      </c>
      <c r="S80">
        <v>4641.88</v>
      </c>
      <c r="T80">
        <v>4641.88</v>
      </c>
      <c r="U80">
        <v>4641.88</v>
      </c>
      <c r="V80">
        <v>4641.88</v>
      </c>
      <c r="W80">
        <v>4641.88</v>
      </c>
      <c r="X80">
        <v>4642.1000000000004</v>
      </c>
      <c r="Y80">
        <v>4642.3100000000004</v>
      </c>
      <c r="Z80">
        <v>4642.3100000000004</v>
      </c>
      <c r="AA80">
        <v>4642.7299999999996</v>
      </c>
      <c r="AB80">
        <v>4642.7299999999996</v>
      </c>
      <c r="AC80">
        <v>4643.18</v>
      </c>
      <c r="AD80">
        <v>4643.6000000000004</v>
      </c>
      <c r="AE80">
        <v>4643.8100000000004</v>
      </c>
      <c r="AF80">
        <v>4644.26</v>
      </c>
      <c r="AG80">
        <v>4644.8900000000003</v>
      </c>
      <c r="AH80">
        <v>4645.33</v>
      </c>
      <c r="AI80">
        <v>4645.97</v>
      </c>
      <c r="AJ80">
        <v>4646.63</v>
      </c>
      <c r="AK80">
        <v>4647.26</v>
      </c>
      <c r="AL80">
        <v>4648.13</v>
      </c>
      <c r="AM80">
        <v>4649</v>
      </c>
      <c r="AN80">
        <v>4649.21</v>
      </c>
      <c r="AO80">
        <v>4648.34</v>
      </c>
      <c r="AP80">
        <v>4648.13</v>
      </c>
      <c r="AQ80">
        <v>4649</v>
      </c>
      <c r="AR80">
        <v>4652.04</v>
      </c>
      <c r="AX80">
        <f t="shared" si="10"/>
        <v>4644.6896551724139</v>
      </c>
      <c r="AY80">
        <v>1.848E-3</v>
      </c>
      <c r="BA80" s="34">
        <f t="shared" si="7"/>
        <v>6.0611896844217856</v>
      </c>
      <c r="BB80" s="34">
        <f t="shared" si="8"/>
        <v>0.77000000000000013</v>
      </c>
    </row>
    <row r="81" spans="1:54" x14ac:dyDescent="0.3">
      <c r="A81" s="17">
        <v>0.15326000000000001</v>
      </c>
      <c r="B81" s="7">
        <v>2.0000000000000001E-4</v>
      </c>
      <c r="C81" s="7">
        <v>2.3999999999999998E-3</v>
      </c>
      <c r="K81">
        <v>4625.13</v>
      </c>
      <c r="L81" s="48">
        <f t="shared" si="9"/>
        <v>6.035664883205011</v>
      </c>
      <c r="M81" s="49"/>
      <c r="N81" s="49"/>
      <c r="O81" s="49"/>
      <c r="P81">
        <v>4625.13</v>
      </c>
      <c r="Q81">
        <v>4625.13</v>
      </c>
      <c r="R81">
        <v>4625.13</v>
      </c>
      <c r="S81">
        <v>4625.13</v>
      </c>
      <c r="T81">
        <v>4625.13</v>
      </c>
      <c r="U81">
        <v>4625.13</v>
      </c>
      <c r="V81">
        <v>4625.24</v>
      </c>
      <c r="W81">
        <v>4625.3500000000004</v>
      </c>
      <c r="X81">
        <v>4625.5600000000004</v>
      </c>
      <c r="Y81">
        <v>4625.5600000000004</v>
      </c>
      <c r="Z81">
        <v>4625.5600000000004</v>
      </c>
      <c r="AA81">
        <v>4625.99</v>
      </c>
      <c r="AB81">
        <v>4625.99</v>
      </c>
      <c r="AC81">
        <v>4626.42</v>
      </c>
      <c r="AD81">
        <v>4626.84</v>
      </c>
      <c r="AE81">
        <v>4627.2700000000004</v>
      </c>
      <c r="AF81">
        <v>4627.7</v>
      </c>
      <c r="AG81">
        <v>4628.12</v>
      </c>
      <c r="AH81">
        <v>4628.55</v>
      </c>
      <c r="AI81">
        <v>4628.99</v>
      </c>
      <c r="AJ81">
        <v>4629.8500000000004</v>
      </c>
      <c r="AK81">
        <v>4630.37</v>
      </c>
      <c r="AL81">
        <v>4631.13</v>
      </c>
      <c r="AM81">
        <v>4632</v>
      </c>
      <c r="AN81">
        <v>4632.42</v>
      </c>
      <c r="AO81">
        <v>4632</v>
      </c>
      <c r="AP81">
        <v>4631.5600000000004</v>
      </c>
      <c r="AQ81">
        <v>4632</v>
      </c>
      <c r="AR81">
        <v>4634.5600000000004</v>
      </c>
      <c r="AX81">
        <f t="shared" si="10"/>
        <v>4627.9244827586208</v>
      </c>
      <c r="AY81">
        <v>1.872E-3</v>
      </c>
      <c r="BA81" s="34">
        <f t="shared" si="7"/>
        <v>6.0393116048004964</v>
      </c>
      <c r="BB81" s="34">
        <f t="shared" si="8"/>
        <v>0.78</v>
      </c>
    </row>
    <row r="82" spans="1:54" x14ac:dyDescent="0.3">
      <c r="A82" s="17">
        <v>0.15326000000000001</v>
      </c>
      <c r="B82" s="7">
        <v>2.0000000000000001E-4</v>
      </c>
      <c r="C82" s="7">
        <v>2.3999999999999998E-3</v>
      </c>
      <c r="K82">
        <v>4609.3599999999997</v>
      </c>
      <c r="L82" s="48">
        <f t="shared" si="9"/>
        <v>6.0150854756622731</v>
      </c>
      <c r="M82" s="49"/>
      <c r="N82" s="49"/>
      <c r="O82" s="49"/>
      <c r="P82">
        <v>4609.3599999999997</v>
      </c>
      <c r="Q82">
        <v>4609.26</v>
      </c>
      <c r="R82">
        <v>4608.93</v>
      </c>
      <c r="S82">
        <v>4608.93</v>
      </c>
      <c r="T82">
        <v>4608.93</v>
      </c>
      <c r="U82">
        <v>4609.3599999999997</v>
      </c>
      <c r="V82">
        <v>4609.3599999999997</v>
      </c>
      <c r="W82">
        <v>4609.3599999999997</v>
      </c>
      <c r="X82">
        <v>4609.3599999999997</v>
      </c>
      <c r="Y82">
        <v>4609.3599999999997</v>
      </c>
      <c r="Z82">
        <v>4609.79</v>
      </c>
      <c r="AA82">
        <v>4609.79</v>
      </c>
      <c r="AB82">
        <v>4610.2</v>
      </c>
      <c r="AC82">
        <v>4610.2</v>
      </c>
      <c r="AD82">
        <v>4610.63</v>
      </c>
      <c r="AE82">
        <v>4611.0600000000004</v>
      </c>
      <c r="AF82">
        <v>4611.4799999999996</v>
      </c>
      <c r="AG82">
        <v>4611.8999999999996</v>
      </c>
      <c r="AH82">
        <v>4612.33</v>
      </c>
      <c r="AI82">
        <v>4612.76</v>
      </c>
      <c r="AJ82">
        <v>4613.6000000000004</v>
      </c>
      <c r="AK82">
        <v>4614.03</v>
      </c>
      <c r="AL82">
        <v>4614.8900000000003</v>
      </c>
      <c r="AM82">
        <v>4615.74</v>
      </c>
      <c r="AN82">
        <v>4616.3900000000003</v>
      </c>
      <c r="AO82">
        <v>4615.9399999999996</v>
      </c>
      <c r="AP82">
        <v>4615.32</v>
      </c>
      <c r="AQ82">
        <v>4615.74</v>
      </c>
      <c r="AR82">
        <v>4617.66</v>
      </c>
      <c r="AX82">
        <f t="shared" si="10"/>
        <v>4611.7813793103442</v>
      </c>
      <c r="AY82">
        <v>1.8959999999999999E-3</v>
      </c>
      <c r="BA82" s="34">
        <f t="shared" si="7"/>
        <v>6.0182453077258833</v>
      </c>
      <c r="BB82" s="34">
        <f t="shared" si="8"/>
        <v>0.79</v>
      </c>
    </row>
    <row r="83" spans="1:54" x14ac:dyDescent="0.3">
      <c r="A83" s="17">
        <v>0.15326000000000001</v>
      </c>
      <c r="B83" s="7">
        <v>2.0000000000000001E-4</v>
      </c>
      <c r="C83" s="7">
        <v>2.3999999999999998E-3</v>
      </c>
      <c r="K83">
        <v>4593.68</v>
      </c>
      <c r="L83" s="48">
        <f t="shared" si="9"/>
        <v>5.994623515594415</v>
      </c>
      <c r="M83" s="49"/>
      <c r="N83" s="49"/>
      <c r="O83" s="49"/>
      <c r="P83">
        <v>4593.68</v>
      </c>
      <c r="Q83">
        <v>4593.68</v>
      </c>
      <c r="R83">
        <v>4593.68</v>
      </c>
      <c r="S83">
        <v>4593.68</v>
      </c>
      <c r="T83">
        <v>4593.68</v>
      </c>
      <c r="U83">
        <v>4593.68</v>
      </c>
      <c r="V83">
        <v>4593.68</v>
      </c>
      <c r="W83">
        <v>4593.68</v>
      </c>
      <c r="X83">
        <v>4593.68</v>
      </c>
      <c r="Y83">
        <v>4594.1099999999997</v>
      </c>
      <c r="Z83">
        <v>4594.1099999999997</v>
      </c>
      <c r="AA83">
        <v>4594.1099999999997</v>
      </c>
      <c r="AB83">
        <v>4594.53</v>
      </c>
      <c r="AC83">
        <v>4594.95</v>
      </c>
      <c r="AD83">
        <v>4594.95</v>
      </c>
      <c r="AE83">
        <v>4595.3900000000003</v>
      </c>
      <c r="AF83">
        <v>4595.8</v>
      </c>
      <c r="AG83">
        <v>4596.22</v>
      </c>
      <c r="AH83">
        <v>4596.6499999999996</v>
      </c>
      <c r="AI83">
        <v>4597.49</v>
      </c>
      <c r="AJ83">
        <v>4597.91</v>
      </c>
      <c r="AK83">
        <v>4598.66</v>
      </c>
      <c r="AL83">
        <v>4599.18</v>
      </c>
      <c r="AM83">
        <v>4600.03</v>
      </c>
      <c r="AN83">
        <v>4600.88</v>
      </c>
      <c r="AO83">
        <v>4600.4399999999996</v>
      </c>
      <c r="AP83">
        <v>4600.03</v>
      </c>
      <c r="AQ83">
        <v>4600.03</v>
      </c>
      <c r="AR83">
        <v>4601.5</v>
      </c>
      <c r="AX83">
        <f t="shared" si="10"/>
        <v>4596.2100000000009</v>
      </c>
      <c r="AY83">
        <v>1.92E-3</v>
      </c>
      <c r="BA83" s="34">
        <f t="shared" si="7"/>
        <v>5.9979250946104674</v>
      </c>
      <c r="BB83" s="34">
        <f t="shared" si="8"/>
        <v>0.8</v>
      </c>
    </row>
    <row r="84" spans="1:54" x14ac:dyDescent="0.3">
      <c r="A84" s="17">
        <v>0.15326000000000001</v>
      </c>
      <c r="B84" s="7">
        <v>2.0000000000000001E-4</v>
      </c>
      <c r="C84" s="7">
        <v>2.3999999999999998E-3</v>
      </c>
      <c r="K84">
        <v>4578.97</v>
      </c>
      <c r="L84" s="48">
        <f t="shared" si="9"/>
        <v>5.9754273783113669</v>
      </c>
      <c r="M84" s="49"/>
      <c r="N84" s="49"/>
      <c r="O84" s="49"/>
      <c r="P84">
        <v>4578.97</v>
      </c>
      <c r="Q84">
        <v>4578.97</v>
      </c>
      <c r="R84">
        <v>4578.97</v>
      </c>
      <c r="S84">
        <v>4578.75</v>
      </c>
      <c r="T84">
        <v>4578.97</v>
      </c>
      <c r="U84">
        <v>4578.97</v>
      </c>
      <c r="V84">
        <v>4578.97</v>
      </c>
      <c r="W84">
        <v>4578.97</v>
      </c>
      <c r="X84">
        <v>4578.97</v>
      </c>
      <c r="Y84">
        <v>4578.97</v>
      </c>
      <c r="Z84">
        <v>4579.38</v>
      </c>
      <c r="AA84">
        <v>4579.38</v>
      </c>
      <c r="AB84">
        <v>4579.59</v>
      </c>
      <c r="AC84">
        <v>4579.8</v>
      </c>
      <c r="AD84">
        <v>4580.2299999999996</v>
      </c>
      <c r="AE84">
        <v>4580.53</v>
      </c>
      <c r="AF84">
        <v>4580.8500000000004</v>
      </c>
      <c r="AG84">
        <v>4581.38</v>
      </c>
      <c r="AH84">
        <v>4581.8999999999996</v>
      </c>
      <c r="AI84">
        <v>4582.33</v>
      </c>
      <c r="AJ84">
        <v>4582.74</v>
      </c>
      <c r="AK84">
        <v>4583.58</v>
      </c>
      <c r="AL84">
        <v>4584.21</v>
      </c>
      <c r="AM84">
        <v>4584.84</v>
      </c>
      <c r="AN84">
        <v>4585.6899999999996</v>
      </c>
      <c r="AO84">
        <v>4585.6899999999996</v>
      </c>
      <c r="AP84">
        <v>4585.26</v>
      </c>
      <c r="AQ84">
        <v>4584.84</v>
      </c>
      <c r="AR84">
        <v>4586.1000000000004</v>
      </c>
      <c r="AX84">
        <f t="shared" si="10"/>
        <v>4581.303448275863</v>
      </c>
      <c r="AY84">
        <v>1.944E-3</v>
      </c>
      <c r="BA84" s="34">
        <f t="shared" si="7"/>
        <v>5.97847246284205</v>
      </c>
      <c r="BB84" s="34">
        <f t="shared" si="8"/>
        <v>0.81</v>
      </c>
    </row>
    <row r="85" spans="1:54" x14ac:dyDescent="0.3">
      <c r="A85" s="17">
        <v>0.15326000000000001</v>
      </c>
      <c r="B85" s="7">
        <v>2.0000000000000001E-4</v>
      </c>
      <c r="C85" s="7">
        <v>2.3999999999999998E-3</v>
      </c>
      <c r="K85">
        <v>4564.75</v>
      </c>
      <c r="L85" s="48">
        <f t="shared" si="9"/>
        <v>5.9568706772804383</v>
      </c>
      <c r="M85" s="49"/>
      <c r="N85" s="49"/>
      <c r="O85" s="49"/>
      <c r="P85">
        <v>4564.75</v>
      </c>
      <c r="Q85">
        <v>4564.75</v>
      </c>
      <c r="R85">
        <v>4564.54</v>
      </c>
      <c r="S85">
        <v>4564.54</v>
      </c>
      <c r="T85">
        <v>4564.54</v>
      </c>
      <c r="U85">
        <v>4564.6499999999996</v>
      </c>
      <c r="V85">
        <v>4564.75</v>
      </c>
      <c r="W85">
        <v>4564.75</v>
      </c>
      <c r="X85">
        <v>4564.75</v>
      </c>
      <c r="Y85">
        <v>4564.75</v>
      </c>
      <c r="Z85">
        <v>4564.8500000000004</v>
      </c>
      <c r="AA85">
        <v>4565.17</v>
      </c>
      <c r="AB85">
        <v>4565.17</v>
      </c>
      <c r="AC85">
        <v>4565.59</v>
      </c>
      <c r="AD85">
        <v>4565.79</v>
      </c>
      <c r="AE85">
        <v>4566.01</v>
      </c>
      <c r="AF85">
        <v>4566.41</v>
      </c>
      <c r="AG85">
        <v>4566.83</v>
      </c>
      <c r="AH85">
        <v>4567.25</v>
      </c>
      <c r="AI85">
        <v>4567.88</v>
      </c>
      <c r="AJ85">
        <v>4568.5</v>
      </c>
      <c r="AK85">
        <v>4568.92</v>
      </c>
      <c r="AL85">
        <v>4569.75</v>
      </c>
      <c r="AM85">
        <v>4570.59</v>
      </c>
      <c r="AN85">
        <v>4571.43</v>
      </c>
      <c r="AO85">
        <v>4571.6400000000003</v>
      </c>
      <c r="AP85">
        <v>4571.01</v>
      </c>
      <c r="AQ85">
        <v>4570.59</v>
      </c>
      <c r="AR85">
        <v>4571.43</v>
      </c>
      <c r="AX85">
        <f t="shared" si="10"/>
        <v>4566.9510344827586</v>
      </c>
      <c r="AY85">
        <v>1.9680000000000001E-3</v>
      </c>
      <c r="BA85" s="34">
        <f t="shared" si="7"/>
        <v>5.9597429655262415</v>
      </c>
      <c r="BB85" s="34">
        <f t="shared" si="8"/>
        <v>0.82000000000000017</v>
      </c>
    </row>
    <row r="86" spans="1:54" x14ac:dyDescent="0.3">
      <c r="A86" s="17">
        <v>0.15326000000000001</v>
      </c>
      <c r="B86" s="7">
        <v>2.0000000000000001E-4</v>
      </c>
      <c r="C86" s="7">
        <v>2.3999999999999998E-3</v>
      </c>
      <c r="K86">
        <v>4551.04</v>
      </c>
      <c r="L86" s="48">
        <f t="shared" si="9"/>
        <v>5.9389795119404933</v>
      </c>
      <c r="M86" s="49"/>
      <c r="N86" s="49"/>
      <c r="O86" s="49"/>
      <c r="P86">
        <v>4551.04</v>
      </c>
      <c r="Q86">
        <v>4551.04</v>
      </c>
      <c r="R86">
        <v>4551.04</v>
      </c>
      <c r="S86">
        <v>4550.84</v>
      </c>
      <c r="T86">
        <v>4550.84</v>
      </c>
      <c r="U86">
        <v>4551.04</v>
      </c>
      <c r="V86">
        <v>4551.04</v>
      </c>
      <c r="W86">
        <v>4551.04</v>
      </c>
      <c r="X86">
        <v>4551.04</v>
      </c>
      <c r="Y86">
        <v>4551.04</v>
      </c>
      <c r="Z86">
        <v>4551.24</v>
      </c>
      <c r="AA86">
        <v>4551.46</v>
      </c>
      <c r="AB86">
        <v>4551.46</v>
      </c>
      <c r="AC86">
        <v>4551.87</v>
      </c>
      <c r="AD86">
        <v>4552.08</v>
      </c>
      <c r="AE86">
        <v>4552.28</v>
      </c>
      <c r="AF86">
        <v>4552.7</v>
      </c>
      <c r="AG86">
        <v>4553.1099999999997</v>
      </c>
      <c r="AH86">
        <v>4553.5200000000004</v>
      </c>
      <c r="AI86">
        <v>4554.1499999999996</v>
      </c>
      <c r="AJ86">
        <v>4554.7700000000004</v>
      </c>
      <c r="AK86">
        <v>4555.1899999999996</v>
      </c>
      <c r="AL86">
        <v>4556.01</v>
      </c>
      <c r="AM86">
        <v>4556.63</v>
      </c>
      <c r="AN86">
        <v>4557.47</v>
      </c>
      <c r="AO86">
        <v>4558.09</v>
      </c>
      <c r="AP86">
        <v>4557.47</v>
      </c>
      <c r="AQ86">
        <v>4556.8500000000004</v>
      </c>
      <c r="AR86">
        <v>4557.2700000000004</v>
      </c>
      <c r="AX86">
        <f t="shared" si="10"/>
        <v>4553.2282758620686</v>
      </c>
      <c r="AY86">
        <v>1.9919999999999998E-3</v>
      </c>
      <c r="BA86" s="34">
        <f t="shared" si="7"/>
        <v>5.9418351505442635</v>
      </c>
      <c r="BB86" s="34">
        <f t="shared" si="8"/>
        <v>0.83</v>
      </c>
    </row>
    <row r="87" spans="1:54" x14ac:dyDescent="0.3">
      <c r="A87" s="17">
        <v>0.15326000000000001</v>
      </c>
      <c r="B87" s="7">
        <v>2.0000000000000001E-4</v>
      </c>
      <c r="C87" s="7">
        <v>2.3999999999999998E-3</v>
      </c>
      <c r="K87">
        <v>4538.03</v>
      </c>
      <c r="L87" s="48">
        <f t="shared" si="9"/>
        <v>5.9220018269607202</v>
      </c>
      <c r="M87" s="49"/>
      <c r="N87" s="49"/>
      <c r="O87" s="49"/>
      <c r="P87">
        <v>4538.03</v>
      </c>
      <c r="Q87">
        <v>4538.03</v>
      </c>
      <c r="R87">
        <v>4537.83</v>
      </c>
      <c r="S87">
        <v>4537.83</v>
      </c>
      <c r="T87">
        <v>4537.83</v>
      </c>
      <c r="U87">
        <v>4537.83</v>
      </c>
      <c r="V87">
        <v>4537.83</v>
      </c>
      <c r="W87">
        <v>4537.83</v>
      </c>
      <c r="X87">
        <v>4538.03</v>
      </c>
      <c r="Y87">
        <v>4538.03</v>
      </c>
      <c r="Z87">
        <v>4538.2299999999996</v>
      </c>
      <c r="AA87">
        <v>4538.2299999999996</v>
      </c>
      <c r="AB87">
        <v>4538.43</v>
      </c>
      <c r="AC87">
        <v>4538.6499999999996</v>
      </c>
      <c r="AD87">
        <v>4538.96</v>
      </c>
      <c r="AE87">
        <v>4539.26</v>
      </c>
      <c r="AF87">
        <v>4539.58</v>
      </c>
      <c r="AG87">
        <v>4539.88</v>
      </c>
      <c r="AH87">
        <v>4540.5</v>
      </c>
      <c r="AI87">
        <v>4540.91</v>
      </c>
      <c r="AJ87">
        <v>4541.53</v>
      </c>
      <c r="AK87">
        <v>4541.9399999999996</v>
      </c>
      <c r="AL87">
        <v>4542.76</v>
      </c>
      <c r="AM87">
        <v>4543.3900000000003</v>
      </c>
      <c r="AN87">
        <v>4544.22</v>
      </c>
      <c r="AO87">
        <v>4544.83</v>
      </c>
      <c r="AP87">
        <v>4544.43</v>
      </c>
      <c r="AQ87">
        <v>4544.01</v>
      </c>
      <c r="AR87">
        <v>4544.01</v>
      </c>
      <c r="AX87">
        <f t="shared" si="10"/>
        <v>4540.0982758620694</v>
      </c>
      <c r="AY87">
        <v>2.016E-3</v>
      </c>
      <c r="BA87" s="34">
        <f t="shared" si="7"/>
        <v>5.9247008689313185</v>
      </c>
      <c r="BB87" s="34">
        <f t="shared" si="8"/>
        <v>0.84000000000000008</v>
      </c>
    </row>
    <row r="88" spans="1:54" x14ac:dyDescent="0.3">
      <c r="A88" s="17">
        <v>0.15326000000000001</v>
      </c>
      <c r="B88" s="7">
        <v>2.0000000000000001E-4</v>
      </c>
      <c r="C88" s="7">
        <v>2.3999999999999998E-3</v>
      </c>
      <c r="K88">
        <v>4525.71</v>
      </c>
      <c r="L88" s="48">
        <f t="shared" si="9"/>
        <v>5.9059245726216885</v>
      </c>
      <c r="M88" s="49"/>
      <c r="N88" s="49"/>
      <c r="O88" s="49"/>
      <c r="P88">
        <v>4525.71</v>
      </c>
      <c r="Q88">
        <v>4525.6099999999997</v>
      </c>
      <c r="R88">
        <v>4525.5</v>
      </c>
      <c r="S88">
        <v>4525.5</v>
      </c>
      <c r="T88">
        <v>4525.5</v>
      </c>
      <c r="U88">
        <v>4525.5</v>
      </c>
      <c r="V88">
        <v>4525.5</v>
      </c>
      <c r="W88">
        <v>4525.5</v>
      </c>
      <c r="X88">
        <v>4525.5</v>
      </c>
      <c r="Y88">
        <v>4525.71</v>
      </c>
      <c r="Z88">
        <v>4525.71</v>
      </c>
      <c r="AA88">
        <v>4525.91</v>
      </c>
      <c r="AB88">
        <v>4525.91</v>
      </c>
      <c r="AC88">
        <v>4526.12</v>
      </c>
      <c r="AD88">
        <v>4526.5200000000004</v>
      </c>
      <c r="AE88">
        <v>4526.7299999999996</v>
      </c>
      <c r="AF88">
        <v>4527.1499999999996</v>
      </c>
      <c r="AG88">
        <v>4527.55</v>
      </c>
      <c r="AH88">
        <v>4527.96</v>
      </c>
      <c r="AI88">
        <v>4528.37</v>
      </c>
      <c r="AJ88">
        <v>4528.99</v>
      </c>
      <c r="AK88">
        <v>4529.3999999999996</v>
      </c>
      <c r="AL88">
        <v>4530.01</v>
      </c>
      <c r="AM88">
        <v>4530.83</v>
      </c>
      <c r="AN88">
        <v>4531.45</v>
      </c>
      <c r="AO88">
        <v>4532.2700000000004</v>
      </c>
      <c r="AP88">
        <v>4532.2700000000004</v>
      </c>
      <c r="AQ88">
        <v>4531.45</v>
      </c>
      <c r="AR88">
        <v>4531.45</v>
      </c>
      <c r="AX88">
        <f t="shared" si="10"/>
        <v>4527.6406896551716</v>
      </c>
      <c r="AY88">
        <v>2.0400000000000001E-3</v>
      </c>
      <c r="BA88" s="34">
        <f t="shared" si="7"/>
        <v>5.9084440684525275</v>
      </c>
      <c r="BB88" s="34">
        <f t="shared" si="8"/>
        <v>0.85000000000000009</v>
      </c>
    </row>
    <row r="89" spans="1:54" x14ac:dyDescent="0.3">
      <c r="A89" s="17">
        <v>0.15326000000000001</v>
      </c>
      <c r="B89" s="7">
        <v>2.0000000000000001E-4</v>
      </c>
      <c r="C89" s="7">
        <v>2.3999999999999998E-3</v>
      </c>
      <c r="K89">
        <v>4513.8500000000004</v>
      </c>
      <c r="L89" s="48">
        <f t="shared" si="9"/>
        <v>5.8904476053764849</v>
      </c>
      <c r="M89" s="49"/>
      <c r="N89" s="49"/>
      <c r="O89" s="49"/>
      <c r="P89">
        <v>4513.8500000000004</v>
      </c>
      <c r="Q89">
        <v>4513.8500000000004</v>
      </c>
      <c r="R89">
        <v>4513.8500000000004</v>
      </c>
      <c r="S89">
        <v>4513.6499999999996</v>
      </c>
      <c r="T89">
        <v>4513.6499999999996</v>
      </c>
      <c r="U89">
        <v>4513.6499999999996</v>
      </c>
      <c r="V89">
        <v>4513.6499999999996</v>
      </c>
      <c r="W89">
        <v>4513.6499999999996</v>
      </c>
      <c r="X89">
        <v>4513.8500000000004</v>
      </c>
      <c r="Y89">
        <v>4513.8500000000004</v>
      </c>
      <c r="Z89">
        <v>4513.8500000000004</v>
      </c>
      <c r="AA89">
        <v>4514.0600000000004</v>
      </c>
      <c r="AB89">
        <v>4514.26</v>
      </c>
      <c r="AC89">
        <v>4514.26</v>
      </c>
      <c r="AD89">
        <v>4514.67</v>
      </c>
      <c r="AE89">
        <v>4514.87</v>
      </c>
      <c r="AF89">
        <v>4515.08</v>
      </c>
      <c r="AG89">
        <v>4515.49</v>
      </c>
      <c r="AH89">
        <v>4515.8900000000003</v>
      </c>
      <c r="AI89">
        <v>4516.51</v>
      </c>
      <c r="AJ89">
        <v>4516.91</v>
      </c>
      <c r="AK89">
        <v>4517.54</v>
      </c>
      <c r="AL89">
        <v>4518.13</v>
      </c>
      <c r="AM89">
        <v>4518.76</v>
      </c>
      <c r="AN89">
        <v>4519.57</v>
      </c>
      <c r="AO89">
        <v>4520.3900000000003</v>
      </c>
      <c r="AP89">
        <v>4520.3900000000003</v>
      </c>
      <c r="AQ89">
        <v>4519.78</v>
      </c>
      <c r="AR89">
        <v>4519.57</v>
      </c>
      <c r="AX89">
        <f t="shared" si="10"/>
        <v>4515.7751724137934</v>
      </c>
      <c r="AY89">
        <v>2.0639999999999999E-3</v>
      </c>
      <c r="BA89" s="34">
        <f t="shared" si="7"/>
        <v>5.8929599013621212</v>
      </c>
      <c r="BB89" s="34">
        <f t="shared" si="8"/>
        <v>0.86</v>
      </c>
    </row>
    <row r="90" spans="1:54" x14ac:dyDescent="0.3">
      <c r="A90" s="17">
        <v>0.15326000000000001</v>
      </c>
      <c r="B90" s="7">
        <v>2.0000000000000001E-4</v>
      </c>
      <c r="C90" s="7">
        <v>2.3999999999999998E-3</v>
      </c>
      <c r="K90">
        <v>4502.8900000000003</v>
      </c>
      <c r="L90" s="48">
        <f t="shared" si="9"/>
        <v>5.8761451128800735</v>
      </c>
      <c r="M90" s="49"/>
      <c r="N90" s="49"/>
      <c r="O90" s="49"/>
      <c r="P90">
        <v>4502.8900000000003</v>
      </c>
      <c r="Q90">
        <v>4502.67</v>
      </c>
      <c r="R90">
        <v>4502.4799999999996</v>
      </c>
      <c r="S90">
        <v>4502.4799999999996</v>
      </c>
      <c r="T90">
        <v>4502.4799999999996</v>
      </c>
      <c r="U90">
        <v>4502.4799999999996</v>
      </c>
      <c r="V90">
        <v>4502.4799999999996</v>
      </c>
      <c r="W90">
        <v>4502.4799999999996</v>
      </c>
      <c r="X90">
        <v>4502.4799999999996</v>
      </c>
      <c r="Y90">
        <v>4502.4799999999996</v>
      </c>
      <c r="Z90">
        <v>4502.67</v>
      </c>
      <c r="AA90">
        <v>4502.8900000000003</v>
      </c>
      <c r="AB90">
        <v>4502.8900000000003</v>
      </c>
      <c r="AC90">
        <v>4503.28</v>
      </c>
      <c r="AD90">
        <v>4503.28</v>
      </c>
      <c r="AE90">
        <v>4503.6899999999996</v>
      </c>
      <c r="AF90">
        <v>4504.1000000000004</v>
      </c>
      <c r="AG90">
        <v>4504.3</v>
      </c>
      <c r="AH90">
        <v>4504.71</v>
      </c>
      <c r="AI90">
        <v>4505.21</v>
      </c>
      <c r="AJ90">
        <v>4505.72</v>
      </c>
      <c r="AK90">
        <v>4506.13</v>
      </c>
      <c r="AL90">
        <v>4506.74</v>
      </c>
      <c r="AM90">
        <v>4507.34</v>
      </c>
      <c r="AN90">
        <v>4508.16</v>
      </c>
      <c r="AO90">
        <v>4508.97</v>
      </c>
      <c r="AP90">
        <v>4509.38</v>
      </c>
      <c r="AQ90">
        <v>4508.67</v>
      </c>
      <c r="AR90">
        <v>4508.16</v>
      </c>
      <c r="AX90">
        <f t="shared" si="10"/>
        <v>4504.5410344827596</v>
      </c>
      <c r="AY90">
        <v>2.088E-3</v>
      </c>
      <c r="BA90" s="34">
        <f t="shared" si="7"/>
        <v>5.8782996665571705</v>
      </c>
      <c r="BB90" s="34">
        <f t="shared" si="8"/>
        <v>0.87000000000000011</v>
      </c>
    </row>
    <row r="91" spans="1:54" x14ac:dyDescent="0.3">
      <c r="A91" s="17">
        <v>0.15326000000000001</v>
      </c>
      <c r="B91" s="7">
        <v>2.0000000000000001E-4</v>
      </c>
      <c r="C91" s="7">
        <v>2.3999999999999998E-3</v>
      </c>
      <c r="K91">
        <v>4492.37</v>
      </c>
      <c r="L91" s="48">
        <f t="shared" si="9"/>
        <v>5.8624168080386267</v>
      </c>
      <c r="M91" s="49"/>
      <c r="N91" s="49"/>
      <c r="O91" s="49"/>
      <c r="P91">
        <v>4492.37</v>
      </c>
      <c r="Q91">
        <v>4492.37</v>
      </c>
      <c r="R91">
        <v>4491.96</v>
      </c>
      <c r="S91">
        <v>4491.96</v>
      </c>
      <c r="T91">
        <v>4491.96</v>
      </c>
      <c r="U91">
        <v>4491.96</v>
      </c>
      <c r="V91">
        <v>4491.96</v>
      </c>
      <c r="W91">
        <v>4491.96</v>
      </c>
      <c r="X91">
        <v>4491.96</v>
      </c>
      <c r="Y91">
        <v>4491.96</v>
      </c>
      <c r="Z91">
        <v>4492.2700000000004</v>
      </c>
      <c r="AA91">
        <v>4492.37</v>
      </c>
      <c r="AB91">
        <v>4492.37</v>
      </c>
      <c r="AC91">
        <v>4492.76</v>
      </c>
      <c r="AD91">
        <v>4492.76</v>
      </c>
      <c r="AE91">
        <v>4493.18</v>
      </c>
      <c r="AF91">
        <v>4493.38</v>
      </c>
      <c r="AG91">
        <v>4493.57</v>
      </c>
      <c r="AH91">
        <v>4493.9799999999996</v>
      </c>
      <c r="AI91">
        <v>4494.3900000000003</v>
      </c>
      <c r="AJ91">
        <v>4495.1899999999996</v>
      </c>
      <c r="AK91">
        <v>4495.6000000000004</v>
      </c>
      <c r="AL91">
        <v>4495.99</v>
      </c>
      <c r="AM91">
        <v>4496.8</v>
      </c>
      <c r="AN91">
        <v>4497.42</v>
      </c>
      <c r="AO91">
        <v>4498.22</v>
      </c>
      <c r="AP91">
        <v>4498.83</v>
      </c>
      <c r="AQ91">
        <v>4498.43</v>
      </c>
      <c r="AR91">
        <v>4497.62</v>
      </c>
      <c r="AX91">
        <f t="shared" si="10"/>
        <v>4493.9844827586212</v>
      </c>
      <c r="AY91">
        <v>2.1120000000000002E-3</v>
      </c>
      <c r="BA91" s="34">
        <f t="shared" si="7"/>
        <v>5.8645236627412514</v>
      </c>
      <c r="BB91" s="34">
        <f t="shared" si="8"/>
        <v>0.88000000000000012</v>
      </c>
    </row>
    <row r="92" spans="1:54" x14ac:dyDescent="0.3">
      <c r="A92" s="17">
        <v>0.15326000000000001</v>
      </c>
      <c r="B92" s="7">
        <v>2.0000000000000001E-4</v>
      </c>
      <c r="C92" s="7">
        <v>2.3999999999999998E-3</v>
      </c>
      <c r="K92">
        <v>4482.71</v>
      </c>
      <c r="L92" s="48">
        <f t="shared" si="9"/>
        <v>5.8498107790682505</v>
      </c>
      <c r="M92" s="49"/>
      <c r="N92" s="49"/>
      <c r="O92" s="49"/>
      <c r="P92">
        <v>4482.71</v>
      </c>
      <c r="Q92">
        <v>4482.29</v>
      </c>
      <c r="R92">
        <v>4482.29</v>
      </c>
      <c r="S92">
        <v>4482.29</v>
      </c>
      <c r="T92">
        <v>4482.29</v>
      </c>
      <c r="U92">
        <v>4482.29</v>
      </c>
      <c r="V92">
        <v>4482.29</v>
      </c>
      <c r="W92">
        <v>4482.29</v>
      </c>
      <c r="X92">
        <v>4482.29</v>
      </c>
      <c r="Y92">
        <v>4482.29</v>
      </c>
      <c r="Z92">
        <v>4482.29</v>
      </c>
      <c r="AA92">
        <v>4482.29</v>
      </c>
      <c r="AB92">
        <v>4482.71</v>
      </c>
      <c r="AC92">
        <v>4482.71</v>
      </c>
      <c r="AD92">
        <v>4483.1000000000004</v>
      </c>
      <c r="AE92">
        <v>4483.1000000000004</v>
      </c>
      <c r="AF92">
        <v>4483.5</v>
      </c>
      <c r="AG92">
        <v>4483.91</v>
      </c>
      <c r="AH92">
        <v>4484.3</v>
      </c>
      <c r="AI92">
        <v>4484.71</v>
      </c>
      <c r="AJ92">
        <v>4485.1099999999997</v>
      </c>
      <c r="AK92">
        <v>4485.5</v>
      </c>
      <c r="AL92">
        <v>4486.12</v>
      </c>
      <c r="AM92">
        <v>4486.72</v>
      </c>
      <c r="AN92">
        <v>4487.5200000000004</v>
      </c>
      <c r="AO92">
        <v>4488.33</v>
      </c>
      <c r="AP92">
        <v>4488.74</v>
      </c>
      <c r="AQ92">
        <v>4488.74</v>
      </c>
      <c r="AR92">
        <v>4487.9399999999996</v>
      </c>
      <c r="AX92">
        <f t="shared" si="10"/>
        <v>4484.1606896551739</v>
      </c>
      <c r="AY92">
        <v>2.1359999999999999E-3</v>
      </c>
      <c r="BA92" s="34">
        <f t="shared" si="7"/>
        <v>5.8517038883664014</v>
      </c>
      <c r="BB92" s="34">
        <f t="shared" si="8"/>
        <v>0.89</v>
      </c>
    </row>
    <row r="93" spans="1:54" x14ac:dyDescent="0.3">
      <c r="A93" s="17">
        <v>0.15326000000000001</v>
      </c>
      <c r="B93" s="7">
        <v>2.0000000000000001E-4</v>
      </c>
      <c r="C93" s="7">
        <v>2.3999999999999998E-3</v>
      </c>
      <c r="K93">
        <v>4473.4799999999996</v>
      </c>
      <c r="L93" s="48">
        <f t="shared" si="9"/>
        <v>5.8377658880334069</v>
      </c>
      <c r="M93" s="49"/>
      <c r="N93" s="49"/>
      <c r="O93" s="49"/>
      <c r="P93">
        <v>4473.4799999999996</v>
      </c>
      <c r="Q93">
        <v>4473.4799999999996</v>
      </c>
      <c r="R93">
        <v>4473.07</v>
      </c>
      <c r="S93">
        <v>4473.07</v>
      </c>
      <c r="T93">
        <v>4473.07</v>
      </c>
      <c r="U93">
        <v>4473.07</v>
      </c>
      <c r="V93">
        <v>4473.07</v>
      </c>
      <c r="W93">
        <v>4473.07</v>
      </c>
      <c r="X93">
        <v>4473.07</v>
      </c>
      <c r="Y93">
        <v>4473.07</v>
      </c>
      <c r="Z93">
        <v>4473.07</v>
      </c>
      <c r="AA93">
        <v>4473.28</v>
      </c>
      <c r="AB93">
        <v>4473.4799999999996</v>
      </c>
      <c r="AC93">
        <v>4473.4799999999996</v>
      </c>
      <c r="AD93">
        <v>4473.87</v>
      </c>
      <c r="AE93">
        <v>4473.87</v>
      </c>
      <c r="AF93">
        <v>4474.2700000000004</v>
      </c>
      <c r="AG93">
        <v>4474.67</v>
      </c>
      <c r="AH93">
        <v>4475.08</v>
      </c>
      <c r="AI93">
        <v>4475.4799999999996</v>
      </c>
      <c r="AJ93">
        <v>4475.87</v>
      </c>
      <c r="AK93">
        <v>4476.28</v>
      </c>
      <c r="AL93">
        <v>4476.68</v>
      </c>
      <c r="AM93">
        <v>4477.49</v>
      </c>
      <c r="AN93">
        <v>4477.88</v>
      </c>
      <c r="AO93">
        <v>4478.6899999999996</v>
      </c>
      <c r="AP93">
        <v>4479.4799999999996</v>
      </c>
      <c r="AQ93">
        <v>4479.4799999999996</v>
      </c>
      <c r="AR93">
        <v>4478.6899999999996</v>
      </c>
      <c r="AX93">
        <f t="shared" si="10"/>
        <v>4474.917586206896</v>
      </c>
      <c r="AY93">
        <v>2.16E-3</v>
      </c>
      <c r="BA93" s="34">
        <f t="shared" si="7"/>
        <v>5.8396418976991988</v>
      </c>
      <c r="BB93" s="34">
        <f t="shared" si="8"/>
        <v>0.90000000000000013</v>
      </c>
    </row>
    <row r="94" spans="1:54" x14ac:dyDescent="0.3">
      <c r="A94" s="17">
        <v>0.15326000000000001</v>
      </c>
      <c r="B94" s="7">
        <v>2.0000000000000001E-4</v>
      </c>
      <c r="C94" s="7">
        <v>2.3999999999999998E-3</v>
      </c>
      <c r="K94">
        <v>4465.09</v>
      </c>
      <c r="L94" s="48">
        <f t="shared" si="9"/>
        <v>5.8268171734307712</v>
      </c>
      <c r="M94" s="49"/>
      <c r="N94" s="49"/>
      <c r="O94" s="49"/>
      <c r="P94">
        <v>4465.09</v>
      </c>
      <c r="Q94">
        <v>4465.09</v>
      </c>
      <c r="R94">
        <v>4464.8900000000003</v>
      </c>
      <c r="S94">
        <v>4464.6899999999996</v>
      </c>
      <c r="T94">
        <v>4464.6899999999996</v>
      </c>
      <c r="U94">
        <v>4464.6899999999996</v>
      </c>
      <c r="V94">
        <v>4464.6899999999996</v>
      </c>
      <c r="W94">
        <v>4464.6899999999996</v>
      </c>
      <c r="X94">
        <v>4464.6899999999996</v>
      </c>
      <c r="Y94">
        <v>4464.6899999999996</v>
      </c>
      <c r="Z94">
        <v>4464.6899999999996</v>
      </c>
      <c r="AA94">
        <v>4464.6899999999996</v>
      </c>
      <c r="AB94">
        <v>4464.8900000000003</v>
      </c>
      <c r="AC94">
        <v>4465.09</v>
      </c>
      <c r="AD94">
        <v>4465.28</v>
      </c>
      <c r="AE94">
        <v>4465.4799999999996</v>
      </c>
      <c r="AF94">
        <v>4465.67</v>
      </c>
      <c r="AG94">
        <v>4465.9799999999996</v>
      </c>
      <c r="AH94">
        <v>4466.28</v>
      </c>
      <c r="AI94">
        <v>4466.67</v>
      </c>
      <c r="AJ94">
        <v>4467.09</v>
      </c>
      <c r="AK94">
        <v>4467.67</v>
      </c>
      <c r="AL94">
        <v>4468.28</v>
      </c>
      <c r="AM94">
        <v>4468.67</v>
      </c>
      <c r="AN94">
        <v>4469.47</v>
      </c>
      <c r="AO94">
        <v>4470.08</v>
      </c>
      <c r="AP94">
        <v>4470.8599999999997</v>
      </c>
      <c r="AQ94">
        <v>4471.07</v>
      </c>
      <c r="AR94">
        <v>4470.47</v>
      </c>
      <c r="AX94">
        <f t="shared" si="10"/>
        <v>4466.423448275862</v>
      </c>
      <c r="AY94">
        <v>2.1840000000000002E-3</v>
      </c>
      <c r="BA94" s="34">
        <f t="shared" si="7"/>
        <v>5.8285572860183512</v>
      </c>
      <c r="BB94" s="34">
        <f t="shared" si="8"/>
        <v>0.91000000000000014</v>
      </c>
    </row>
    <row r="95" spans="1:54" x14ac:dyDescent="0.3">
      <c r="A95" s="17">
        <v>0.15326000000000001</v>
      </c>
      <c r="B95" s="7">
        <v>2.0000000000000001E-4</v>
      </c>
      <c r="C95" s="7">
        <v>2.3999999999999998E-3</v>
      </c>
      <c r="K95">
        <v>4457.3100000000004</v>
      </c>
      <c r="L95" s="48">
        <f t="shared" si="9"/>
        <v>5.8166644917134285</v>
      </c>
      <c r="M95" s="49"/>
      <c r="N95" s="49"/>
      <c r="O95" s="49"/>
      <c r="P95">
        <v>4457.3100000000004</v>
      </c>
      <c r="Q95">
        <v>4457.3100000000004</v>
      </c>
      <c r="R95">
        <v>4457.12</v>
      </c>
      <c r="S95">
        <v>4457.12</v>
      </c>
      <c r="T95">
        <v>4456.93</v>
      </c>
      <c r="U95">
        <v>4456.93</v>
      </c>
      <c r="V95">
        <v>4456.93</v>
      </c>
      <c r="W95">
        <v>4456.93</v>
      </c>
      <c r="X95">
        <v>4456.93</v>
      </c>
      <c r="Y95">
        <v>4456.93</v>
      </c>
      <c r="Z95">
        <v>4456.93</v>
      </c>
      <c r="AA95">
        <v>4457.12</v>
      </c>
      <c r="AB95">
        <v>4457.12</v>
      </c>
      <c r="AC95">
        <v>4457.3100000000004</v>
      </c>
      <c r="AD95">
        <v>4457.5200000000004</v>
      </c>
      <c r="AE95">
        <v>4457.7299999999996</v>
      </c>
      <c r="AF95">
        <v>4457.92</v>
      </c>
      <c r="AG95">
        <v>4458.3100000000004</v>
      </c>
      <c r="AH95">
        <v>4458.5</v>
      </c>
      <c r="AI95">
        <v>4458.92</v>
      </c>
      <c r="AJ95">
        <v>4459.3</v>
      </c>
      <c r="AK95">
        <v>4459.91</v>
      </c>
      <c r="AL95">
        <v>4460.3</v>
      </c>
      <c r="AM95">
        <v>4460.91</v>
      </c>
      <c r="AN95">
        <v>4461.49</v>
      </c>
      <c r="AO95">
        <v>4462.1000000000004</v>
      </c>
      <c r="AP95">
        <v>4462.8999999999996</v>
      </c>
      <c r="AQ95">
        <v>4463.29</v>
      </c>
      <c r="AR95">
        <v>4462.8999999999996</v>
      </c>
      <c r="AX95">
        <f t="shared" si="10"/>
        <v>4458.6524137931037</v>
      </c>
      <c r="AY95">
        <v>2.2079999999999999E-3</v>
      </c>
      <c r="BA95" s="34">
        <f t="shared" si="7"/>
        <v>5.818416304049463</v>
      </c>
      <c r="BB95" s="34">
        <f t="shared" si="8"/>
        <v>0.92</v>
      </c>
    </row>
    <row r="96" spans="1:54" x14ac:dyDescent="0.3">
      <c r="A96" s="17">
        <v>0.15326000000000001</v>
      </c>
      <c r="B96" s="7">
        <v>2.0000000000000001E-4</v>
      </c>
      <c r="C96" s="7">
        <v>2.3999999999999998E-3</v>
      </c>
      <c r="K96">
        <v>4450.58</v>
      </c>
      <c r="L96" s="48">
        <f t="shared" si="9"/>
        <v>5.8078820305363434</v>
      </c>
      <c r="M96" s="49"/>
      <c r="N96" s="49"/>
      <c r="O96" s="49"/>
      <c r="P96">
        <v>4450.58</v>
      </c>
      <c r="Q96">
        <v>4450.38</v>
      </c>
      <c r="R96">
        <v>4450.17</v>
      </c>
      <c r="S96">
        <v>4450.17</v>
      </c>
      <c r="T96">
        <v>4450.17</v>
      </c>
      <c r="U96">
        <v>4449.9799999999996</v>
      </c>
      <c r="V96">
        <v>4449.9799999999996</v>
      </c>
      <c r="W96">
        <v>4449.9799999999996</v>
      </c>
      <c r="X96">
        <v>4449.9799999999996</v>
      </c>
      <c r="Y96">
        <v>4449.9799999999996</v>
      </c>
      <c r="Z96">
        <v>4449.9799999999996</v>
      </c>
      <c r="AA96">
        <v>4450.17</v>
      </c>
      <c r="AB96">
        <v>4450.17</v>
      </c>
      <c r="AC96">
        <v>4450.17</v>
      </c>
      <c r="AD96">
        <v>4450.38</v>
      </c>
      <c r="AE96">
        <v>4450.58</v>
      </c>
      <c r="AF96">
        <v>4450.97</v>
      </c>
      <c r="AG96">
        <v>4451.16</v>
      </c>
      <c r="AH96">
        <v>4451.37</v>
      </c>
      <c r="AI96">
        <v>4451.7700000000004</v>
      </c>
      <c r="AJ96">
        <v>4452.1499999999996</v>
      </c>
      <c r="AK96">
        <v>4452.76</v>
      </c>
      <c r="AL96">
        <v>4453.1499999999996</v>
      </c>
      <c r="AM96">
        <v>4453.75</v>
      </c>
      <c r="AN96">
        <v>4454.3500000000004</v>
      </c>
      <c r="AO96">
        <v>4454.9399999999996</v>
      </c>
      <c r="AP96">
        <v>4455.74</v>
      </c>
      <c r="AQ96">
        <v>4456.32</v>
      </c>
      <c r="AR96">
        <v>4455.93</v>
      </c>
      <c r="AX96">
        <f t="shared" si="10"/>
        <v>4451.6268965517238</v>
      </c>
      <c r="AY96">
        <v>2.232E-3</v>
      </c>
      <c r="BA96" s="34">
        <f t="shared" si="7"/>
        <v>5.8092482011636744</v>
      </c>
      <c r="BB96" s="34">
        <f t="shared" si="8"/>
        <v>0.93</v>
      </c>
    </row>
    <row r="97" spans="1:54" x14ac:dyDescent="0.3">
      <c r="A97" s="17">
        <v>0.15326000000000001</v>
      </c>
      <c r="B97" s="7">
        <v>2.0000000000000001E-4</v>
      </c>
      <c r="C97" s="7">
        <v>2.3999999999999998E-3</v>
      </c>
      <c r="K97">
        <v>4444.26</v>
      </c>
      <c r="L97" s="48">
        <f t="shared" si="9"/>
        <v>5.7996346078559311</v>
      </c>
      <c r="M97" s="49"/>
      <c r="N97" s="49"/>
      <c r="O97" s="49"/>
      <c r="P97">
        <v>4444.26</v>
      </c>
      <c r="Q97">
        <v>4444.26</v>
      </c>
      <c r="R97">
        <v>4444.05</v>
      </c>
      <c r="S97">
        <v>4443.8500000000004</v>
      </c>
      <c r="T97">
        <v>4443.8500000000004</v>
      </c>
      <c r="U97">
        <v>4443.8500000000004</v>
      </c>
      <c r="V97">
        <v>4443.8500000000004</v>
      </c>
      <c r="W97">
        <v>4443.8500000000004</v>
      </c>
      <c r="X97">
        <v>4443.8500000000004</v>
      </c>
      <c r="Y97">
        <v>4443.8500000000004</v>
      </c>
      <c r="Z97">
        <v>4443.8500000000004</v>
      </c>
      <c r="AA97">
        <v>4443.8500000000004</v>
      </c>
      <c r="AB97">
        <v>4443.8500000000004</v>
      </c>
      <c r="AC97">
        <v>4444.05</v>
      </c>
      <c r="AD97">
        <v>4444.26</v>
      </c>
      <c r="AE97">
        <v>4444.26</v>
      </c>
      <c r="AF97">
        <v>4444.6400000000003</v>
      </c>
      <c r="AG97">
        <v>4444.84</v>
      </c>
      <c r="AH97">
        <v>4445.1400000000003</v>
      </c>
      <c r="AI97">
        <v>4445.4399999999996</v>
      </c>
      <c r="AJ97">
        <v>4445.82</v>
      </c>
      <c r="AK97">
        <v>4446.22</v>
      </c>
      <c r="AL97">
        <v>4446.8100000000004</v>
      </c>
      <c r="AM97">
        <v>4447.42</v>
      </c>
      <c r="AN97">
        <v>4447.8</v>
      </c>
      <c r="AO97">
        <v>4448.6000000000004</v>
      </c>
      <c r="AP97">
        <v>4449.3999999999996</v>
      </c>
      <c r="AQ97">
        <v>4449.9799999999996</v>
      </c>
      <c r="AR97">
        <v>4449.78</v>
      </c>
      <c r="AX97">
        <f t="shared" si="10"/>
        <v>4445.3631034482751</v>
      </c>
      <c r="AY97">
        <v>2.2560000000000002E-3</v>
      </c>
      <c r="BA97" s="34">
        <f t="shared" si="7"/>
        <v>5.8010741269062711</v>
      </c>
      <c r="BB97" s="34">
        <f t="shared" si="8"/>
        <v>0.94000000000000017</v>
      </c>
    </row>
    <row r="98" spans="1:54" x14ac:dyDescent="0.3">
      <c r="A98" s="17">
        <v>0.15326000000000001</v>
      </c>
      <c r="B98" s="7">
        <v>2.0000000000000001E-4</v>
      </c>
      <c r="C98" s="7">
        <v>2.3999999999999998E-3</v>
      </c>
      <c r="K98">
        <v>4439.13</v>
      </c>
      <c r="L98" s="48">
        <f t="shared" si="9"/>
        <v>5.7929401017878117</v>
      </c>
      <c r="M98" s="49"/>
      <c r="N98" s="49"/>
      <c r="O98" s="49"/>
      <c r="P98">
        <v>4439.13</v>
      </c>
      <c r="Q98">
        <v>4438.72</v>
      </c>
      <c r="R98">
        <v>4438.72</v>
      </c>
      <c r="S98">
        <v>4438.72</v>
      </c>
      <c r="T98">
        <v>4438.62</v>
      </c>
      <c r="U98">
        <v>4438.33</v>
      </c>
      <c r="V98">
        <v>4438.33</v>
      </c>
      <c r="W98">
        <v>4438.33</v>
      </c>
      <c r="X98">
        <v>4438.33</v>
      </c>
      <c r="Y98">
        <v>4438.33</v>
      </c>
      <c r="Z98">
        <v>4438.33</v>
      </c>
      <c r="AA98">
        <v>4438.33</v>
      </c>
      <c r="AB98">
        <v>4438.43</v>
      </c>
      <c r="AC98">
        <v>4438.72</v>
      </c>
      <c r="AD98">
        <v>4438.72</v>
      </c>
      <c r="AE98">
        <v>4439.0200000000004</v>
      </c>
      <c r="AF98">
        <v>4439.13</v>
      </c>
      <c r="AG98">
        <v>4439.51</v>
      </c>
      <c r="AH98">
        <v>4439.6099999999997</v>
      </c>
      <c r="AI98">
        <v>4439.8999999999996</v>
      </c>
      <c r="AJ98">
        <v>4440.3100000000004</v>
      </c>
      <c r="AK98">
        <v>4440.6899999999996</v>
      </c>
      <c r="AL98">
        <v>4441.3900000000003</v>
      </c>
      <c r="AM98">
        <v>4441.87</v>
      </c>
      <c r="AN98">
        <v>4442.28</v>
      </c>
      <c r="AO98">
        <v>4443.0600000000004</v>
      </c>
      <c r="AP98">
        <v>4443.75</v>
      </c>
      <c r="AQ98">
        <v>4444.26</v>
      </c>
      <c r="AR98">
        <v>4444.6400000000003</v>
      </c>
      <c r="AX98">
        <f t="shared" si="10"/>
        <v>4439.914137931034</v>
      </c>
      <c r="AY98">
        <v>2.2799999999999999E-3</v>
      </c>
      <c r="BA98" s="34">
        <f t="shared" si="7"/>
        <v>5.7939633797873338</v>
      </c>
      <c r="BB98" s="34">
        <f t="shared" si="8"/>
        <v>0.95000000000000007</v>
      </c>
    </row>
    <row r="99" spans="1:54" x14ac:dyDescent="0.3">
      <c r="A99" s="17">
        <v>0.15326000000000001</v>
      </c>
      <c r="B99" s="7">
        <v>2.0000000000000001E-4</v>
      </c>
      <c r="C99" s="7">
        <v>2.3999999999999998E-3</v>
      </c>
      <c r="K99">
        <v>4434.3900000000003</v>
      </c>
      <c r="L99" s="48">
        <f t="shared" si="9"/>
        <v>5.7867545347775025</v>
      </c>
      <c r="M99" s="49"/>
      <c r="N99" s="49"/>
      <c r="O99" s="49"/>
      <c r="P99">
        <v>4434.3900000000003</v>
      </c>
      <c r="Q99">
        <v>4434.3900000000003</v>
      </c>
      <c r="R99">
        <v>4434.2</v>
      </c>
      <c r="S99">
        <v>4434.01</v>
      </c>
      <c r="T99">
        <v>4434.01</v>
      </c>
      <c r="U99">
        <v>4434.01</v>
      </c>
      <c r="V99">
        <v>4434.01</v>
      </c>
      <c r="W99">
        <v>4434.01</v>
      </c>
      <c r="X99">
        <v>4433.8</v>
      </c>
      <c r="Y99">
        <v>4433.8</v>
      </c>
      <c r="Z99">
        <v>4433.8999999999996</v>
      </c>
      <c r="AA99">
        <v>4434.01</v>
      </c>
      <c r="AB99">
        <v>4434.01</v>
      </c>
      <c r="AC99">
        <v>4434.01</v>
      </c>
      <c r="AD99">
        <v>4434.01</v>
      </c>
      <c r="AE99">
        <v>4434.3900000000003</v>
      </c>
      <c r="AF99">
        <v>4434.3900000000003</v>
      </c>
      <c r="AG99">
        <v>4434.78</v>
      </c>
      <c r="AH99">
        <v>4435.1899999999996</v>
      </c>
      <c r="AI99">
        <v>4435.38</v>
      </c>
      <c r="AJ99">
        <v>4435.57</v>
      </c>
      <c r="AK99">
        <v>4436.0600000000004</v>
      </c>
      <c r="AL99">
        <v>4436.75</v>
      </c>
      <c r="AM99">
        <v>4437.16</v>
      </c>
      <c r="AN99">
        <v>4437.54</v>
      </c>
      <c r="AO99">
        <v>4438.33</v>
      </c>
      <c r="AP99">
        <v>4438.83</v>
      </c>
      <c r="AQ99">
        <v>4439.51</v>
      </c>
      <c r="AR99">
        <v>4439.8999999999996</v>
      </c>
      <c r="AX99">
        <f t="shared" si="10"/>
        <v>4435.3224137931038</v>
      </c>
      <c r="AY99">
        <v>2.3040000000000001E-3</v>
      </c>
      <c r="BA99" s="34">
        <f t="shared" si="7"/>
        <v>5.7879713086168652</v>
      </c>
      <c r="BB99" s="34">
        <f t="shared" si="8"/>
        <v>0.96000000000000008</v>
      </c>
    </row>
    <row r="100" spans="1:54" x14ac:dyDescent="0.3">
      <c r="A100" s="17">
        <v>0.15326000000000001</v>
      </c>
      <c r="B100" s="7">
        <v>2.0000000000000001E-4</v>
      </c>
      <c r="C100" s="7">
        <v>2.3999999999999998E-3</v>
      </c>
      <c r="K100">
        <v>4430.8599999999997</v>
      </c>
      <c r="L100" s="48">
        <f t="shared" si="9"/>
        <v>5.7821479838183469</v>
      </c>
      <c r="M100" s="49"/>
      <c r="N100" s="49"/>
      <c r="O100" s="49"/>
      <c r="P100">
        <v>4430.8599999999997</v>
      </c>
      <c r="Q100">
        <v>4430.76</v>
      </c>
      <c r="R100">
        <v>4430.46</v>
      </c>
      <c r="S100">
        <v>4430.46</v>
      </c>
      <c r="T100">
        <v>4430.46</v>
      </c>
      <c r="U100">
        <v>4430.2700000000004</v>
      </c>
      <c r="V100">
        <v>4430.2700000000004</v>
      </c>
      <c r="W100">
        <v>4430.08</v>
      </c>
      <c r="X100">
        <v>4430.08</v>
      </c>
      <c r="Y100">
        <v>4430.08</v>
      </c>
      <c r="Z100">
        <v>4430.08</v>
      </c>
      <c r="AA100">
        <v>4430.08</v>
      </c>
      <c r="AB100">
        <v>4430.2700000000004</v>
      </c>
      <c r="AC100">
        <v>4430.2700000000004</v>
      </c>
      <c r="AD100">
        <v>4430.46</v>
      </c>
      <c r="AE100">
        <v>4430.46</v>
      </c>
      <c r="AF100">
        <v>4430.8599999999997</v>
      </c>
      <c r="AG100">
        <v>4431.05</v>
      </c>
      <c r="AH100">
        <v>4431.25</v>
      </c>
      <c r="AI100">
        <v>4431.63</v>
      </c>
      <c r="AJ100">
        <v>4432.04</v>
      </c>
      <c r="AK100">
        <v>4432.43</v>
      </c>
      <c r="AL100">
        <v>4432.82</v>
      </c>
      <c r="AM100">
        <v>4433.22</v>
      </c>
      <c r="AN100">
        <v>4433.8</v>
      </c>
      <c r="AO100">
        <v>4434.3900000000003</v>
      </c>
      <c r="AP100">
        <v>4434.9799999999996</v>
      </c>
      <c r="AQ100">
        <v>4435.7700000000004</v>
      </c>
      <c r="AR100">
        <v>4436.25</v>
      </c>
      <c r="AX100">
        <f t="shared" si="10"/>
        <v>4431.5824137931049</v>
      </c>
      <c r="AY100">
        <v>2.3280000000000002E-3</v>
      </c>
      <c r="BA100" s="34">
        <f t="shared" si="7"/>
        <v>5.7830907135496608</v>
      </c>
      <c r="BB100" s="34">
        <f t="shared" si="8"/>
        <v>0.9700000000000002</v>
      </c>
    </row>
    <row r="101" spans="1:54" x14ac:dyDescent="0.3">
      <c r="A101" s="17">
        <v>0.15326000000000001</v>
      </c>
      <c r="B101" s="7">
        <v>2.0000000000000001E-4</v>
      </c>
      <c r="C101" s="7">
        <v>2.3999999999999998E-3</v>
      </c>
      <c r="K101">
        <v>4428.1099999999997</v>
      </c>
      <c r="L101" s="48">
        <f t="shared" si="9"/>
        <v>5.7785593109748135</v>
      </c>
      <c r="M101" s="49"/>
      <c r="N101" s="49"/>
      <c r="O101" s="49"/>
      <c r="P101">
        <v>4428.1099999999997</v>
      </c>
      <c r="Q101">
        <v>4427.91</v>
      </c>
      <c r="R101">
        <v>4427.91</v>
      </c>
      <c r="S101">
        <v>4427.72</v>
      </c>
      <c r="T101">
        <v>4427.53</v>
      </c>
      <c r="U101">
        <v>4427.53</v>
      </c>
      <c r="V101">
        <v>4427.53</v>
      </c>
      <c r="W101">
        <v>4427.53</v>
      </c>
      <c r="X101">
        <v>4427.32</v>
      </c>
      <c r="Y101">
        <v>4427.32</v>
      </c>
      <c r="Z101">
        <v>4427.32</v>
      </c>
      <c r="AA101">
        <v>4427.32</v>
      </c>
      <c r="AB101">
        <v>4427.53</v>
      </c>
      <c r="AC101">
        <v>4427.53</v>
      </c>
      <c r="AD101">
        <v>4427.72</v>
      </c>
      <c r="AE101">
        <v>4427.72</v>
      </c>
      <c r="AF101">
        <v>4427.91</v>
      </c>
      <c r="AG101">
        <v>4428.1099999999997</v>
      </c>
      <c r="AH101">
        <v>4428.5</v>
      </c>
      <c r="AI101">
        <v>4428.7</v>
      </c>
      <c r="AJ101">
        <v>4429.09</v>
      </c>
      <c r="AK101">
        <v>4429.4799999999996</v>
      </c>
      <c r="AL101">
        <v>4429.87</v>
      </c>
      <c r="AM101">
        <v>4430.3599999999997</v>
      </c>
      <c r="AN101">
        <v>4430.8599999999997</v>
      </c>
      <c r="AO101">
        <v>4431.4399999999996</v>
      </c>
      <c r="AP101">
        <v>4432.04</v>
      </c>
      <c r="AQ101">
        <v>4432.82</v>
      </c>
      <c r="AR101">
        <v>4433.41</v>
      </c>
      <c r="AX101">
        <f t="shared" si="10"/>
        <v>4428.7634482758613</v>
      </c>
      <c r="AY101">
        <v>2.3519999999999999E-3</v>
      </c>
      <c r="BA101" s="34">
        <f t="shared" si="7"/>
        <v>5.7794120426410824</v>
      </c>
      <c r="BB101" s="34">
        <f t="shared" si="8"/>
        <v>0.98000000000000009</v>
      </c>
    </row>
    <row r="102" spans="1:54" x14ac:dyDescent="0.3">
      <c r="A102" s="17">
        <v>0.15326000000000001</v>
      </c>
      <c r="B102" s="7">
        <v>2.0000000000000001E-4</v>
      </c>
      <c r="C102" s="7">
        <v>2.3999999999999998E-3</v>
      </c>
      <c r="K102">
        <v>4426.34</v>
      </c>
      <c r="L102" s="48">
        <f t="shared" si="9"/>
        <v>5.7762495106355214</v>
      </c>
      <c r="M102" s="49"/>
      <c r="N102" s="49"/>
      <c r="O102" s="49"/>
      <c r="P102">
        <v>4426.34</v>
      </c>
      <c r="Q102">
        <v>4426.34</v>
      </c>
      <c r="R102">
        <v>4426.0600000000004</v>
      </c>
      <c r="S102">
        <v>4425.96</v>
      </c>
      <c r="T102">
        <v>4425.96</v>
      </c>
      <c r="U102">
        <v>4425.7700000000004</v>
      </c>
      <c r="V102">
        <v>4425.7700000000004</v>
      </c>
      <c r="W102">
        <v>4425.57</v>
      </c>
      <c r="X102">
        <v>4425.57</v>
      </c>
      <c r="Y102">
        <v>4425.57</v>
      </c>
      <c r="Z102">
        <v>4425.57</v>
      </c>
      <c r="AA102">
        <v>4425.57</v>
      </c>
      <c r="AB102">
        <v>4425.57</v>
      </c>
      <c r="AC102">
        <v>4425.7700000000004</v>
      </c>
      <c r="AD102">
        <v>4425.96</v>
      </c>
      <c r="AE102">
        <v>4425.96</v>
      </c>
      <c r="AF102">
        <v>4426.1499999999996</v>
      </c>
      <c r="AG102">
        <v>4426.34</v>
      </c>
      <c r="AH102">
        <v>4426.53</v>
      </c>
      <c r="AI102">
        <v>4426.83</v>
      </c>
      <c r="AJ102">
        <v>4427.13</v>
      </c>
      <c r="AK102">
        <v>4427.53</v>
      </c>
      <c r="AL102">
        <v>4427.91</v>
      </c>
      <c r="AM102">
        <v>4428.5</v>
      </c>
      <c r="AN102">
        <v>4429.09</v>
      </c>
      <c r="AO102">
        <v>4429.4799999999996</v>
      </c>
      <c r="AP102">
        <v>4430.2700000000004</v>
      </c>
      <c r="AQ102">
        <v>4430.8599999999997</v>
      </c>
      <c r="AR102">
        <v>4431.4399999999996</v>
      </c>
      <c r="AX102">
        <f t="shared" si="10"/>
        <v>4426.943793103449</v>
      </c>
      <c r="AY102">
        <v>2.3760000000000001E-3</v>
      </c>
      <c r="BA102" s="34">
        <f t="shared" si="7"/>
        <v>5.7770374436949616</v>
      </c>
      <c r="BB102" s="34">
        <f t="shared" si="8"/>
        <v>0.9900000000000001</v>
      </c>
    </row>
    <row r="103" spans="1:54" x14ac:dyDescent="0.3">
      <c r="A103" s="17">
        <v>0.15326000000000001</v>
      </c>
      <c r="B103" s="7">
        <v>2.0000000000000001E-4</v>
      </c>
      <c r="C103" s="7">
        <v>2.3999999999999998E-3</v>
      </c>
      <c r="K103">
        <v>4425.3599999999997</v>
      </c>
      <c r="L103" s="48">
        <f t="shared" si="9"/>
        <v>5.77497063813128</v>
      </c>
      <c r="M103" s="49"/>
      <c r="N103" s="49"/>
      <c r="O103" s="49"/>
      <c r="P103">
        <v>4425.3599999999997</v>
      </c>
      <c r="Q103">
        <v>4424.9799999999996</v>
      </c>
      <c r="R103">
        <v>4424.9799999999996</v>
      </c>
      <c r="S103">
        <v>4424.78</v>
      </c>
      <c r="T103">
        <v>4424.59</v>
      </c>
      <c r="U103">
        <v>4424.59</v>
      </c>
      <c r="V103">
        <v>4424.59</v>
      </c>
      <c r="W103">
        <v>4424.59</v>
      </c>
      <c r="X103">
        <v>4424.38</v>
      </c>
      <c r="Y103">
        <v>4424.1899999999996</v>
      </c>
      <c r="Z103">
        <v>4424.1899999999996</v>
      </c>
      <c r="AA103">
        <v>4424.1899999999996</v>
      </c>
      <c r="AB103">
        <v>4424.38</v>
      </c>
      <c r="AC103">
        <v>4424.59</v>
      </c>
      <c r="AD103">
        <v>4424.59</v>
      </c>
      <c r="AE103">
        <v>4424.59</v>
      </c>
      <c r="AF103">
        <v>4424.9799999999996</v>
      </c>
      <c r="AG103">
        <v>4424.9799999999996</v>
      </c>
      <c r="AH103">
        <v>4425.3599999999997</v>
      </c>
      <c r="AI103">
        <v>4425.76</v>
      </c>
      <c r="AJ103">
        <v>4425.76</v>
      </c>
      <c r="AK103">
        <v>4426.1499999999996</v>
      </c>
      <c r="AL103">
        <v>4426.55</v>
      </c>
      <c r="AM103">
        <v>4427.13</v>
      </c>
      <c r="AN103">
        <v>4427.72</v>
      </c>
      <c r="AO103">
        <v>4428.1099999999997</v>
      </c>
      <c r="AP103">
        <v>4428.8900000000003</v>
      </c>
      <c r="AQ103">
        <v>4429.4799999999996</v>
      </c>
      <c r="AR103">
        <v>4430.08</v>
      </c>
      <c r="AX103">
        <f t="shared" si="10"/>
        <v>4425.6727586206889</v>
      </c>
      <c r="AY103">
        <v>2.3999999999999998E-3</v>
      </c>
      <c r="BA103" s="34">
        <f t="shared" si="7"/>
        <v>5.7753787793562426</v>
      </c>
      <c r="BB103" s="34">
        <f t="shared" si="8"/>
        <v>1</v>
      </c>
    </row>
    <row r="104" spans="1:54" x14ac:dyDescent="0.3">
      <c r="Q104" s="43"/>
      <c r="W104" s="43"/>
      <c r="AC104" s="43"/>
      <c r="AI104" s="43"/>
      <c r="AO104" s="43"/>
    </row>
    <row r="105" spans="1:54" x14ac:dyDescent="0.3">
      <c r="B105" t="s">
        <v>8</v>
      </c>
    </row>
    <row r="106" spans="1:54" x14ac:dyDescent="0.3">
      <c r="B106" t="s">
        <v>9</v>
      </c>
    </row>
    <row r="108" spans="1:54" x14ac:dyDescent="0.3">
      <c r="B108" t="s">
        <v>10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B1F792-712A-48EC-BE95-76BAEE1EF876}">
  <ds:schemaRefs>
    <ds:schemaRef ds:uri="dc7e85f6-9d6b-4d90-bd81-a3e899f90d2b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c51a547-04c3-44a1-90e7-772cd939a21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C5D71F-AE89-4B55-A2D8-B49C220EA9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2020-06-30T16:12:06Z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