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197" documentId="14_{E37A4D69-EA19-47FB-B1FC-A4C4C7B37837}" xr6:coauthVersionLast="44" xr6:coauthVersionMax="44" xr10:uidLastSave="{73E6F14E-2690-49D2-B0EB-17137F4AC9F4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V4" i="2" l="1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AY4" i="2" l="1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Z4" i="2" l="1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3" i="2"/>
  <c r="AY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<sst xmlns="http://schemas.openxmlformats.org/spreadsheetml/2006/main" count="104" uniqueCount="35">
  <si>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</si>
  <si>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</si>
  <si>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</si>
  <si>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</si>
  <si>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</si>
  <si>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</si>
  <si>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</si>
  <si>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</si>
  <si>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</si>
  <si>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</si>
  <si>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</si>
  <si>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</si>
  <si>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</si>
  <si>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</si>
  <si>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</si>
  <si>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</si>
  <si>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</si>
  <si>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</si>
  <si>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</si>
  <si>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</si>
  <si>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</si>
  <si>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</si>
  <si>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</si>
  <si>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</si>
  <si>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</si>
  <si>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</si>
  <si>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</si>
  <si>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</si>
  <si>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</si>
  <si>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</si>
  <si>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</si>
  <si>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</si>
  <si>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</si>
  <si>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</si>
  <si>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Nusselt_120_80deg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</si>
</sst>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10" applyNumberFormat="0" applyAlignment="0" applyProtection="0"/>
    <xf numFmtId="0" fontId="11" fillId="18" borderId="11" applyNumberFormat="0" applyAlignment="0" applyProtection="0"/>
    <xf numFmtId="0" fontId="12" fillId="18" borderId="10" applyNumberFormat="0" applyAlignment="0" applyProtection="0"/>
    <xf numFmtId="0" fontId="13" fillId="0" borderId="12" applyNumberFormat="0" applyFill="0" applyAlignment="0" applyProtection="0"/>
    <xf numFmtId="0" fontId="14" fillId="19" borderId="13" applyNumberFormat="0" applyAlignment="0" applyProtection="0"/>
    <xf numFmtId="0" fontId="15" fillId="0" borderId="0" applyNumberFormat="0" applyFill="0" applyBorder="0" applyAlignment="0" applyProtection="0"/>
    <xf numFmtId="0" fontId="2" fillId="20" borderId="14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8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8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0" borderId="6" xfId="0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u0.40m/s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120, 80deg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Sheet2!$AY$3:$AY$103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114298</xdr:colOff>
      <xdr:row>0</xdr:row>
      <xdr:rowOff>180973</xdr:rowOff>
    </xdr:from>
    <xdr:to>
      <xdr:col>65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AZ108"/>
  <sheetViews>
    <sheetView tabSelected="1" topLeftCell="U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8" customWidth="1"/>
    <col min="13" max="15" width="12.5546875" style="24" customWidth="1"/>
    <col min="16" max="16" width="8.6640625" style="50" bestFit="1" customWidth="1"/>
    <col min="49" max="49" width="11.109375" customWidth="1"/>
    <col min="51" max="51" width="14.5546875" customWidth="1"/>
    <col min="52" max="52" width="17.109375" customWidth="1"/>
  </cols>
  <sheetData>
    <row r="1" spans="1:52" ht="43.2" x14ac:dyDescent="0.3">
      <c r="A1" s="16" t="s">
        <v>5</v>
      </c>
      <c r="B1" s="6" t="s">
        <v>7</v>
      </c>
      <c r="C1" s="6" t="s">
        <v>11</v>
      </c>
      <c r="K1" s="46" t="s">
        <v>32</v>
      </c>
      <c r="L1" s="48" t="s">
        <v>3</v>
      </c>
      <c r="M1" s="48"/>
      <c r="N1" s="48"/>
      <c r="O1" s="48"/>
      <c r="P1" s="46" t="s">
        <v>32</v>
      </c>
      <c r="Q1" s="47" t="s">
        <v>33</v>
      </c>
      <c r="R1" s="47" t="s">
        <v>33</v>
      </c>
      <c r="S1" s="47" t="s">
        <v>33</v>
      </c>
      <c r="T1" s="47" t="s">
        <v>33</v>
      </c>
      <c r="U1" s="47" t="s">
        <v>33</v>
      </c>
      <c r="V1" s="47" t="s">
        <v>33</v>
      </c>
      <c r="W1" s="47" t="s">
        <v>33</v>
      </c>
      <c r="X1" s="47" t="s">
        <v>33</v>
      </c>
      <c r="Y1" s="47" t="s">
        <v>33</v>
      </c>
      <c r="Z1" s="47" t="s">
        <v>33</v>
      </c>
      <c r="AA1" s="47" t="s">
        <v>33</v>
      </c>
      <c r="AB1" s="47" t="s">
        <v>33</v>
      </c>
      <c r="AC1" s="47" t="s">
        <v>33</v>
      </c>
      <c r="AD1" s="47" t="s">
        <v>33</v>
      </c>
      <c r="AE1" s="47" t="s">
        <v>33</v>
      </c>
      <c r="AF1" s="47" t="s">
        <v>33</v>
      </c>
      <c r="AG1" s="47" t="s">
        <v>33</v>
      </c>
      <c r="AH1" s="47" t="s">
        <v>33</v>
      </c>
      <c r="AI1" s="47" t="s">
        <v>33</v>
      </c>
      <c r="AJ1" s="47" t="s">
        <v>33</v>
      </c>
      <c r="AK1" s="47" t="s">
        <v>33</v>
      </c>
      <c r="AL1" s="47" t="s">
        <v>33</v>
      </c>
      <c r="AM1" s="47" t="s">
        <v>33</v>
      </c>
      <c r="AN1" s="47" t="s">
        <v>33</v>
      </c>
      <c r="AO1" s="47" t="s">
        <v>33</v>
      </c>
      <c r="AP1" s="47" t="s">
        <v>33</v>
      </c>
      <c r="AV1" t="s">
        <v>29</v>
      </c>
      <c r="AW1" t="s">
        <v>30</v>
      </c>
      <c r="AY1" s="35" t="s">
        <v>34</v>
      </c>
      <c r="AZ1" s="33" t="s">
        <v>2</v>
      </c>
    </row>
    <row r="2" spans="1:52" ht="43.2" x14ac:dyDescent="0.3">
      <c r="A2" s="16" t="s">
        <v>6</v>
      </c>
      <c r="B2" s="6" t="s">
        <v>13</v>
      </c>
      <c r="C2" s="6" t="s">
        <v>12</v>
      </c>
      <c r="L2" s="48" t="s">
        <v>1</v>
      </c>
      <c r="M2" s="48"/>
      <c r="N2" s="48"/>
      <c r="O2" s="48"/>
      <c r="P2" s="44">
        <v>0</v>
      </c>
      <c r="Q2" s="42">
        <v>0.1</v>
      </c>
      <c r="R2" s="45">
        <f>Q2+0.1</f>
        <v>0.2</v>
      </c>
      <c r="S2" s="44">
        <f t="shared" ref="S2:AP2" si="0">R2+0.1</f>
        <v>0.30000000000000004</v>
      </c>
      <c r="T2" s="40">
        <f t="shared" si="0"/>
        <v>0.4</v>
      </c>
      <c r="U2" s="45">
        <f t="shared" si="0"/>
        <v>0.5</v>
      </c>
      <c r="V2" s="41">
        <f t="shared" si="0"/>
        <v>0.6</v>
      </c>
      <c r="W2" s="42">
        <f t="shared" si="0"/>
        <v>0.7</v>
      </c>
      <c r="X2" s="45">
        <f t="shared" si="0"/>
        <v>0.79999999999999993</v>
      </c>
      <c r="Y2" s="44">
        <f t="shared" si="0"/>
        <v>0.89999999999999991</v>
      </c>
      <c r="Z2" s="40">
        <f t="shared" si="0"/>
        <v>0.99999999999999989</v>
      </c>
      <c r="AA2" s="45">
        <f t="shared" si="0"/>
        <v>1.0999999999999999</v>
      </c>
      <c r="AB2" s="41">
        <f t="shared" si="0"/>
        <v>1.2</v>
      </c>
      <c r="AC2" s="42">
        <f t="shared" si="0"/>
        <v>1.3</v>
      </c>
      <c r="AD2" s="45">
        <f t="shared" si="0"/>
        <v>1.4000000000000001</v>
      </c>
      <c r="AE2" s="44">
        <f t="shared" si="0"/>
        <v>1.5000000000000002</v>
      </c>
      <c r="AF2" s="40">
        <f t="shared" si="0"/>
        <v>1.6000000000000003</v>
      </c>
      <c r="AG2" s="45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5">
        <f t="shared" si="0"/>
        <v>2.0000000000000004</v>
      </c>
      <c r="AK2" s="44">
        <f t="shared" si="0"/>
        <v>2.1000000000000005</v>
      </c>
      <c r="AL2" s="40">
        <f t="shared" si="0"/>
        <v>2.2000000000000006</v>
      </c>
      <c r="AM2" s="45">
        <f t="shared" si="0"/>
        <v>2.3000000000000007</v>
      </c>
      <c r="AN2" s="41">
        <f t="shared" si="0"/>
        <v>2.4000000000000008</v>
      </c>
      <c r="AO2" s="42">
        <f t="shared" si="0"/>
        <v>2.5000000000000009</v>
      </c>
      <c r="AP2" s="45">
        <f t="shared" si="0"/>
        <v>2.600000000000001</v>
      </c>
      <c r="AV2" t="s">
        <v>31</v>
      </c>
      <c r="AW2" t="s">
        <v>12</v>
      </c>
      <c r="AY2" s="35" t="s">
        <v>1</v>
      </c>
      <c r="AZ2" s="33" t="s">
        <v>4</v>
      </c>
    </row>
    <row r="3" spans="1:52" x14ac:dyDescent="0.3">
      <c r="A3" s="17">
        <v>0.15326000000000001</v>
      </c>
      <c r="B3" s="7">
        <v>2.0000000000000001E-4</v>
      </c>
      <c r="C3" s="7">
        <v>2.3999999999999998E-3</v>
      </c>
      <c r="K3" s="50">
        <v>11575.4</v>
      </c>
      <c r="L3" s="48">
        <f>K3*B3/A3</f>
        <v>15.105572230197049</v>
      </c>
      <c r="M3" s="49"/>
      <c r="N3" s="49"/>
      <c r="O3" s="49"/>
      <c r="P3" s="44">
        <v>11575.4</v>
      </c>
      <c r="Q3" s="42">
        <v>11584.8</v>
      </c>
      <c r="R3" s="45">
        <v>11587.5</v>
      </c>
      <c r="S3" s="44">
        <v>11588.8</v>
      </c>
      <c r="T3" s="40">
        <v>11590.1</v>
      </c>
      <c r="U3" s="45">
        <v>11591.5</v>
      </c>
      <c r="V3" s="41">
        <v>11592.9</v>
      </c>
      <c r="W3" s="42">
        <v>11595.5</v>
      </c>
      <c r="X3" s="45">
        <v>11598.2</v>
      </c>
      <c r="Y3" s="44">
        <v>11601</v>
      </c>
      <c r="Z3" s="40">
        <v>11604.9</v>
      </c>
      <c r="AA3" s="45">
        <v>11610.3</v>
      </c>
      <c r="AB3" s="41">
        <v>11615.8</v>
      </c>
      <c r="AC3" s="42">
        <v>11621.1</v>
      </c>
      <c r="AD3" s="45">
        <v>11628</v>
      </c>
      <c r="AE3" s="44">
        <v>11634.7</v>
      </c>
      <c r="AF3" s="40">
        <v>11642.8</v>
      </c>
      <c r="AG3" s="45">
        <v>11652.3</v>
      </c>
      <c r="AH3" s="41">
        <v>11661.8</v>
      </c>
      <c r="AI3" s="42">
        <v>11672.7</v>
      </c>
      <c r="AJ3" s="45">
        <v>11683.6</v>
      </c>
      <c r="AK3" s="44">
        <v>11694.5</v>
      </c>
      <c r="AL3" s="40">
        <v>11708.2</v>
      </c>
      <c r="AM3" s="45">
        <v>11722</v>
      </c>
      <c r="AN3" s="41">
        <v>11735.8</v>
      </c>
      <c r="AO3" s="42">
        <v>11749.6</v>
      </c>
      <c r="AP3" s="45">
        <v>11766.1</v>
      </c>
      <c r="AV3">
        <f>AVERAGE(P3:AP3)</f>
        <v>11641.107407407404</v>
      </c>
      <c r="AW3">
        <v>0</v>
      </c>
      <c r="AY3" s="34">
        <f t="shared" ref="AY3:AY34" si="1">AV3*B3/A3</f>
        <v>15.191318553317766</v>
      </c>
      <c r="AZ3" s="34">
        <f t="shared" ref="AZ3:AZ34" si="2">AW3/C3</f>
        <v>0</v>
      </c>
    </row>
    <row r="4" spans="1:52" x14ac:dyDescent="0.3">
      <c r="A4" s="17">
        <v>0.15326000000000001</v>
      </c>
      <c r="B4" s="7">
        <v>2.0000000000000001E-4</v>
      </c>
      <c r="C4" s="7">
        <v>2.3999999999999998E-3</v>
      </c>
      <c r="K4" s="50">
        <v>10888.5</v>
      </c>
      <c r="L4" s="48">
        <f t="shared" ref="L4:L67" si="3">K4*B4/A4</f>
        <v>14.209187002479448</v>
      </c>
      <c r="M4" s="49"/>
      <c r="N4" s="49"/>
      <c r="O4" s="49"/>
      <c r="P4" s="44">
        <v>10888.5</v>
      </c>
      <c r="Q4" s="42">
        <v>10888.5</v>
      </c>
      <c r="R4" s="45">
        <v>10893.2</v>
      </c>
      <c r="S4" s="44">
        <v>10893.2</v>
      </c>
      <c r="T4" s="40">
        <v>10895.6</v>
      </c>
      <c r="U4" s="45">
        <v>10898</v>
      </c>
      <c r="V4" s="41">
        <v>10900.4</v>
      </c>
      <c r="W4" s="42">
        <v>10902.8</v>
      </c>
      <c r="X4" s="45">
        <v>10905.1</v>
      </c>
      <c r="Y4" s="44">
        <v>10908.7</v>
      </c>
      <c r="Z4" s="40">
        <v>10912.3</v>
      </c>
      <c r="AA4" s="45">
        <v>10918.2</v>
      </c>
      <c r="AB4" s="41">
        <v>10923</v>
      </c>
      <c r="AC4" s="42">
        <v>10929</v>
      </c>
      <c r="AD4" s="45">
        <v>10936.1</v>
      </c>
      <c r="AE4" s="44">
        <v>10943.3</v>
      </c>
      <c r="AF4" s="40">
        <v>10951.8</v>
      </c>
      <c r="AG4" s="45">
        <v>10961.3</v>
      </c>
      <c r="AH4" s="41">
        <v>10971</v>
      </c>
      <c r="AI4" s="42">
        <v>10980.5</v>
      </c>
      <c r="AJ4" s="45">
        <v>10991.4</v>
      </c>
      <c r="AK4" s="44">
        <v>11002.4</v>
      </c>
      <c r="AL4" s="40">
        <v>11014.5</v>
      </c>
      <c r="AM4" s="45">
        <v>11029</v>
      </c>
      <c r="AN4" s="41">
        <v>11041.2</v>
      </c>
      <c r="AO4" s="42">
        <v>11055.8</v>
      </c>
      <c r="AP4" s="45">
        <v>11070.4</v>
      </c>
      <c r="AV4" s="50">
        <f t="shared" ref="AV4:AV67" si="4">AVERAGE(P4:AP4)</f>
        <v>10948.340740740739</v>
      </c>
      <c r="AW4" s="39">
        <v>2.4000000000000001E-5</v>
      </c>
      <c r="AY4" s="34">
        <f t="shared" si="1"/>
        <v>14.287277490200626</v>
      </c>
      <c r="AZ4" s="34">
        <f t="shared" si="2"/>
        <v>1.0000000000000002E-2</v>
      </c>
    </row>
    <row r="5" spans="1:52" x14ac:dyDescent="0.3">
      <c r="A5" s="17">
        <v>0.15326000000000001</v>
      </c>
      <c r="B5" s="7">
        <v>2.0000000000000001E-4</v>
      </c>
      <c r="C5" s="7">
        <v>2.3999999999999998E-3</v>
      </c>
      <c r="K5" s="50">
        <v>10493.2</v>
      </c>
      <c r="L5" s="48">
        <f t="shared" si="3"/>
        <v>13.693331593370742</v>
      </c>
      <c r="M5" s="49"/>
      <c r="N5" s="49"/>
      <c r="O5" s="49"/>
      <c r="P5" s="44">
        <v>10493.2</v>
      </c>
      <c r="Q5" s="42">
        <v>10486.6</v>
      </c>
      <c r="R5" s="45">
        <v>10485.5</v>
      </c>
      <c r="S5" s="44">
        <v>10487.7</v>
      </c>
      <c r="T5" s="40">
        <v>10489.9</v>
      </c>
      <c r="U5" s="45">
        <v>10494.2</v>
      </c>
      <c r="V5" s="41">
        <v>10497.6</v>
      </c>
      <c r="W5" s="42">
        <v>10500.9</v>
      </c>
      <c r="X5" s="45">
        <v>10506.4</v>
      </c>
      <c r="Y5" s="44">
        <v>10510.8</v>
      </c>
      <c r="Z5" s="40">
        <v>10516.3</v>
      </c>
      <c r="AA5" s="45">
        <v>10521.9</v>
      </c>
      <c r="AB5" s="41">
        <v>10528.5</v>
      </c>
      <c r="AC5" s="42">
        <v>10536.3</v>
      </c>
      <c r="AD5" s="45">
        <v>10544.1</v>
      </c>
      <c r="AE5" s="44">
        <v>10552.9</v>
      </c>
      <c r="AF5" s="40">
        <v>10561.9</v>
      </c>
      <c r="AG5" s="45">
        <v>10572</v>
      </c>
      <c r="AH5" s="41">
        <v>10582</v>
      </c>
      <c r="AI5" s="42">
        <v>10593.2</v>
      </c>
      <c r="AJ5" s="45">
        <v>10605.6</v>
      </c>
      <c r="AK5" s="44">
        <v>10618</v>
      </c>
      <c r="AL5" s="40">
        <v>10630.4</v>
      </c>
      <c r="AM5" s="45">
        <v>10644</v>
      </c>
      <c r="AN5" s="41">
        <v>10658.7</v>
      </c>
      <c r="AO5" s="42">
        <v>10673.5</v>
      </c>
      <c r="AP5" s="45">
        <v>10689.5</v>
      </c>
      <c r="AV5" s="50">
        <f t="shared" si="4"/>
        <v>10554.874074074074</v>
      </c>
      <c r="AW5" s="39">
        <v>4.8000000000000001E-5</v>
      </c>
      <c r="AY5" s="34">
        <f t="shared" si="1"/>
        <v>13.773814529654279</v>
      </c>
      <c r="AZ5" s="34">
        <f t="shared" si="2"/>
        <v>2.0000000000000004E-2</v>
      </c>
    </row>
    <row r="6" spans="1:52" x14ac:dyDescent="0.3">
      <c r="A6" s="17">
        <v>0.15326000000000001</v>
      </c>
      <c r="B6" s="7">
        <v>2.0000000000000001E-4</v>
      </c>
      <c r="C6" s="7">
        <v>2.3999999999999998E-3</v>
      </c>
      <c r="K6" s="50">
        <v>10192.6</v>
      </c>
      <c r="L6" s="48">
        <f t="shared" si="3"/>
        <v>13.301057027273913</v>
      </c>
      <c r="M6" s="49"/>
      <c r="N6" s="49"/>
      <c r="O6" s="49"/>
      <c r="P6" s="44">
        <v>10192.6</v>
      </c>
      <c r="Q6" s="42">
        <v>10185.4</v>
      </c>
      <c r="R6" s="45">
        <v>10180.200000000001</v>
      </c>
      <c r="S6" s="44">
        <v>10182.200000000001</v>
      </c>
      <c r="T6" s="40">
        <v>10188.4</v>
      </c>
      <c r="U6" s="45">
        <v>10194.700000000001</v>
      </c>
      <c r="V6" s="41">
        <v>10200.9</v>
      </c>
      <c r="W6" s="42">
        <v>10207.200000000001</v>
      </c>
      <c r="X6" s="45">
        <v>10213.5</v>
      </c>
      <c r="Y6" s="44">
        <v>10220.700000000001</v>
      </c>
      <c r="Z6" s="40">
        <v>10229.200000000001</v>
      </c>
      <c r="AA6" s="45">
        <v>10236.4</v>
      </c>
      <c r="AB6" s="41">
        <v>10245.9</v>
      </c>
      <c r="AC6" s="42">
        <v>10254.299999999999</v>
      </c>
      <c r="AD6" s="45">
        <v>10264.9</v>
      </c>
      <c r="AE6" s="44">
        <v>10274.299999999999</v>
      </c>
      <c r="AF6" s="40">
        <v>10285.9</v>
      </c>
      <c r="AG6" s="45">
        <v>10297.6</v>
      </c>
      <c r="AH6" s="41">
        <v>10309.299999999999</v>
      </c>
      <c r="AI6" s="42">
        <v>10323.1</v>
      </c>
      <c r="AJ6" s="45">
        <v>10335.9</v>
      </c>
      <c r="AK6" s="44">
        <v>10350.9</v>
      </c>
      <c r="AL6" s="40">
        <v>10366</v>
      </c>
      <c r="AM6" s="45">
        <v>10380.9</v>
      </c>
      <c r="AN6" s="41">
        <v>10396.1</v>
      </c>
      <c r="AO6" s="42">
        <v>10413.4</v>
      </c>
      <c r="AP6" s="45">
        <v>10429.700000000001</v>
      </c>
      <c r="AV6" s="50">
        <f t="shared" si="4"/>
        <v>10272.577777777777</v>
      </c>
      <c r="AW6" s="39">
        <v>7.2000000000000002E-5</v>
      </c>
      <c r="AY6" s="34">
        <f t="shared" si="1"/>
        <v>13.405425783345654</v>
      </c>
      <c r="AZ6" s="34">
        <f t="shared" si="2"/>
        <v>3.0000000000000002E-2</v>
      </c>
    </row>
    <row r="7" spans="1:52" x14ac:dyDescent="0.3">
      <c r="A7" s="17">
        <v>0.15326000000000001</v>
      </c>
      <c r="B7" s="7">
        <v>2.0000000000000001E-4</v>
      </c>
      <c r="C7" s="7">
        <v>2.3999999999999998E-3</v>
      </c>
      <c r="K7" s="50">
        <v>9931.4699999999993</v>
      </c>
      <c r="L7" s="48">
        <f t="shared" si="3"/>
        <v>12.960289703771368</v>
      </c>
      <c r="M7" s="49"/>
      <c r="N7" s="49"/>
      <c r="O7" s="49"/>
      <c r="P7" s="44">
        <v>9931.4699999999993</v>
      </c>
      <c r="Q7" s="42">
        <v>9923.59</v>
      </c>
      <c r="R7" s="45">
        <v>9924.5499999999993</v>
      </c>
      <c r="S7" s="44">
        <v>9928.0400000000009</v>
      </c>
      <c r="T7" s="40">
        <v>9934.42</v>
      </c>
      <c r="U7" s="45">
        <v>9944.31</v>
      </c>
      <c r="V7" s="41">
        <v>9955.18</v>
      </c>
      <c r="W7" s="42">
        <v>9965.11</v>
      </c>
      <c r="X7" s="45">
        <v>9973.1200000000008</v>
      </c>
      <c r="Y7" s="44">
        <v>9983.09</v>
      </c>
      <c r="Z7" s="40">
        <v>9992.9500000000007</v>
      </c>
      <c r="AA7" s="45">
        <v>10005</v>
      </c>
      <c r="AB7" s="41">
        <v>10016</v>
      </c>
      <c r="AC7" s="42">
        <v>10027.1</v>
      </c>
      <c r="AD7" s="45">
        <v>10040.200000000001</v>
      </c>
      <c r="AE7" s="44">
        <v>10052.299999999999</v>
      </c>
      <c r="AF7" s="40">
        <v>10066.4</v>
      </c>
      <c r="AG7" s="45">
        <v>10080.6</v>
      </c>
      <c r="AH7" s="41">
        <v>10094.9</v>
      </c>
      <c r="AI7" s="42">
        <v>10111.200000000001</v>
      </c>
      <c r="AJ7" s="45">
        <v>10126.6</v>
      </c>
      <c r="AK7" s="44">
        <v>10143</v>
      </c>
      <c r="AL7" s="40">
        <v>10160.5</v>
      </c>
      <c r="AM7" s="45">
        <v>10178.1</v>
      </c>
      <c r="AN7" s="41">
        <v>10196.799999999999</v>
      </c>
      <c r="AO7" s="42">
        <v>10215.5</v>
      </c>
      <c r="AP7" s="45">
        <v>10234.4</v>
      </c>
      <c r="AV7" s="50">
        <f t="shared" si="4"/>
        <v>10044.608518518518</v>
      </c>
      <c r="AW7" s="39">
        <v>9.6000000000000002E-5</v>
      </c>
      <c r="AY7" s="34">
        <f t="shared" si="1"/>
        <v>13.1079322961223</v>
      </c>
      <c r="AZ7" s="34">
        <f t="shared" si="2"/>
        <v>4.0000000000000008E-2</v>
      </c>
    </row>
    <row r="8" spans="1:52" x14ac:dyDescent="0.3">
      <c r="A8" s="17">
        <v>0.15326000000000001</v>
      </c>
      <c r="B8" s="7">
        <v>2.0000000000000001E-4</v>
      </c>
      <c r="C8" s="7">
        <v>2.3999999999999998E-3</v>
      </c>
      <c r="K8" s="50">
        <v>9690.86</v>
      </c>
      <c r="L8" s="48">
        <f t="shared" si="3"/>
        <v>12.646300404541304</v>
      </c>
      <c r="M8" s="49"/>
      <c r="N8" s="49"/>
      <c r="O8" s="49"/>
      <c r="P8" s="44">
        <v>9690.86</v>
      </c>
      <c r="Q8" s="42">
        <v>9701.18</v>
      </c>
      <c r="R8" s="45">
        <v>9716.31</v>
      </c>
      <c r="S8" s="44">
        <v>9721.9699999999993</v>
      </c>
      <c r="T8" s="40">
        <v>9729.5300000000007</v>
      </c>
      <c r="U8" s="45">
        <v>9740.92</v>
      </c>
      <c r="V8" s="41">
        <v>9752.2900000000009</v>
      </c>
      <c r="W8" s="42">
        <v>9765.66</v>
      </c>
      <c r="X8" s="45">
        <v>9778.01</v>
      </c>
      <c r="Y8" s="44">
        <v>9789.99</v>
      </c>
      <c r="Z8" s="40">
        <v>9802.94</v>
      </c>
      <c r="AA8" s="45">
        <v>9816.44</v>
      </c>
      <c r="AB8" s="41">
        <v>9829.93</v>
      </c>
      <c r="AC8" s="42">
        <v>9845.4699999999993</v>
      </c>
      <c r="AD8" s="45">
        <v>9859.98</v>
      </c>
      <c r="AE8" s="44">
        <v>9876.57</v>
      </c>
      <c r="AF8" s="40">
        <v>9892.19</v>
      </c>
      <c r="AG8" s="45">
        <v>9908.82</v>
      </c>
      <c r="AH8" s="41">
        <v>9926.5300000000007</v>
      </c>
      <c r="AI8" s="42">
        <v>9946.06</v>
      </c>
      <c r="AJ8" s="45">
        <v>9964.14</v>
      </c>
      <c r="AK8" s="44">
        <v>9983.7800000000007</v>
      </c>
      <c r="AL8" s="40">
        <v>10003</v>
      </c>
      <c r="AM8" s="45">
        <v>10023.299999999999</v>
      </c>
      <c r="AN8" s="41">
        <v>10045</v>
      </c>
      <c r="AO8" s="42">
        <v>10065.4</v>
      </c>
      <c r="AP8" s="45">
        <v>10087.799999999999</v>
      </c>
      <c r="AV8" s="50">
        <f t="shared" si="4"/>
        <v>9861.6322222222225</v>
      </c>
      <c r="AW8">
        <v>1.2E-4</v>
      </c>
      <c r="AY8" s="34">
        <f t="shared" si="1"/>
        <v>12.869153363202692</v>
      </c>
      <c r="AZ8" s="34">
        <f t="shared" si="2"/>
        <v>0.05</v>
      </c>
    </row>
    <row r="9" spans="1:52" x14ac:dyDescent="0.3">
      <c r="A9" s="17">
        <v>0.15326000000000001</v>
      </c>
      <c r="B9" s="7">
        <v>2.0000000000000001E-4</v>
      </c>
      <c r="C9" s="7">
        <v>2.3999999999999998E-3</v>
      </c>
      <c r="K9" s="50">
        <v>9465.18</v>
      </c>
      <c r="L9" s="48">
        <f t="shared" si="3"/>
        <v>12.351794336421767</v>
      </c>
      <c r="M9" s="49"/>
      <c r="N9" s="49"/>
      <c r="O9" s="49"/>
      <c r="P9" s="44">
        <v>9465.18</v>
      </c>
      <c r="Q9" s="42">
        <v>9755.66</v>
      </c>
      <c r="R9" s="45">
        <v>9633.42</v>
      </c>
      <c r="S9" s="44">
        <v>9610.31</v>
      </c>
      <c r="T9" s="40">
        <v>9606.14</v>
      </c>
      <c r="U9" s="45">
        <v>9608.9</v>
      </c>
      <c r="V9" s="41">
        <v>9617.19</v>
      </c>
      <c r="W9" s="42">
        <v>9628.3799999999992</v>
      </c>
      <c r="X9" s="45">
        <v>9641.2999999999993</v>
      </c>
      <c r="Y9" s="44">
        <v>9654.3700000000008</v>
      </c>
      <c r="Z9" s="40">
        <v>9669.2900000000009</v>
      </c>
      <c r="AA9" s="45">
        <v>9683.81</v>
      </c>
      <c r="AB9" s="41">
        <v>9699.2900000000009</v>
      </c>
      <c r="AC9" s="42">
        <v>9715.7999999999993</v>
      </c>
      <c r="AD9" s="45">
        <v>9733.2900000000009</v>
      </c>
      <c r="AE9" s="44">
        <v>9750.43</v>
      </c>
      <c r="AF9" s="40">
        <v>9769.44</v>
      </c>
      <c r="AG9" s="45">
        <v>9788.5300000000007</v>
      </c>
      <c r="AH9" s="41">
        <v>9809.74</v>
      </c>
      <c r="AI9" s="42">
        <v>9829.93</v>
      </c>
      <c r="AJ9" s="45">
        <v>9851.27</v>
      </c>
      <c r="AK9" s="44">
        <v>9872.64</v>
      </c>
      <c r="AL9" s="40">
        <v>9895.84</v>
      </c>
      <c r="AM9" s="45">
        <v>9918.66</v>
      </c>
      <c r="AN9" s="41">
        <v>9942.1</v>
      </c>
      <c r="AO9" s="42">
        <v>9967.11</v>
      </c>
      <c r="AP9" s="45">
        <v>9991</v>
      </c>
      <c r="AV9" s="50">
        <f t="shared" si="4"/>
        <v>9744.7785185185185</v>
      </c>
      <c r="AW9">
        <v>1.44E-4</v>
      </c>
      <c r="AY9" s="34">
        <f t="shared" si="1"/>
        <v>12.71666255842166</v>
      </c>
      <c r="AZ9" s="34">
        <f t="shared" si="2"/>
        <v>6.0000000000000005E-2</v>
      </c>
    </row>
    <row r="10" spans="1:52" x14ac:dyDescent="0.3">
      <c r="A10" s="17">
        <v>0.15326000000000001</v>
      </c>
      <c r="B10" s="7">
        <v>2.0000000000000001E-4</v>
      </c>
      <c r="C10" s="7">
        <v>2.3999999999999998E-3</v>
      </c>
      <c r="K10" s="50">
        <v>9252.39</v>
      </c>
      <c r="L10" s="48">
        <f t="shared" si="3"/>
        <v>12.074109356648831</v>
      </c>
      <c r="M10" s="49"/>
      <c r="N10" s="49"/>
      <c r="O10" s="49"/>
      <c r="P10" s="44">
        <v>9252.39</v>
      </c>
      <c r="Q10" s="42">
        <v>9212.3799999999992</v>
      </c>
      <c r="R10" s="45">
        <v>9700.7199999999993</v>
      </c>
      <c r="S10" s="44">
        <v>9843.2199999999993</v>
      </c>
      <c r="T10" s="40">
        <v>9818.7999999999993</v>
      </c>
      <c r="U10" s="45">
        <v>9758.2099999999991</v>
      </c>
      <c r="V10" s="41">
        <v>9701.24</v>
      </c>
      <c r="W10" s="42">
        <v>9670.2099999999991</v>
      </c>
      <c r="X10" s="45">
        <v>9658.1200000000008</v>
      </c>
      <c r="Y10" s="44">
        <v>9653.4599999999991</v>
      </c>
      <c r="Z10" s="40">
        <v>9655.0499999999993</v>
      </c>
      <c r="AA10" s="45">
        <v>9659.94</v>
      </c>
      <c r="AB10" s="41">
        <v>9668.3799999999992</v>
      </c>
      <c r="AC10" s="42">
        <v>9680.5499999999993</v>
      </c>
      <c r="AD10" s="45">
        <v>9694.58</v>
      </c>
      <c r="AE10" s="44">
        <v>9710.3799999999992</v>
      </c>
      <c r="AF10" s="40">
        <v>9728.5499999999993</v>
      </c>
      <c r="AG10" s="45">
        <v>9746.3700000000008</v>
      </c>
      <c r="AH10" s="41">
        <v>9765.6</v>
      </c>
      <c r="AI10" s="42">
        <v>9785.7199999999993</v>
      </c>
      <c r="AJ10" s="45">
        <v>9806.57</v>
      </c>
      <c r="AK10" s="44">
        <v>9828.99</v>
      </c>
      <c r="AL10" s="40">
        <v>9852.4500000000007</v>
      </c>
      <c r="AM10" s="45">
        <v>9877.52</v>
      </c>
      <c r="AN10" s="41">
        <v>9902.4699999999993</v>
      </c>
      <c r="AO10" s="42">
        <v>9927.0400000000009</v>
      </c>
      <c r="AP10" s="45">
        <v>9954.2099999999991</v>
      </c>
      <c r="AV10" s="50">
        <f t="shared" si="4"/>
        <v>9722.7081481481473</v>
      </c>
      <c r="AW10">
        <v>1.6799999999999999E-4</v>
      </c>
      <c r="AY10" s="34">
        <f t="shared" si="1"/>
        <v>12.687861344314429</v>
      </c>
      <c r="AZ10" s="34">
        <f t="shared" si="2"/>
        <v>7.0000000000000007E-2</v>
      </c>
    </row>
    <row r="11" spans="1:52" x14ac:dyDescent="0.3">
      <c r="A11" s="17">
        <v>0.15326000000000001</v>
      </c>
      <c r="B11" s="7">
        <v>2.0000000000000001E-4</v>
      </c>
      <c r="C11" s="7">
        <v>2.3999999999999998E-3</v>
      </c>
      <c r="K11" s="50">
        <v>9049.75</v>
      </c>
      <c r="L11" s="48">
        <f t="shared" si="3"/>
        <v>11.809669842098396</v>
      </c>
      <c r="M11" s="49"/>
      <c r="N11" s="49"/>
      <c r="O11" s="49"/>
      <c r="P11" s="44">
        <v>9049.75</v>
      </c>
      <c r="Q11" s="42">
        <v>8959.7800000000007</v>
      </c>
      <c r="R11" s="45">
        <v>8960.57</v>
      </c>
      <c r="S11" s="44">
        <v>9534.25</v>
      </c>
      <c r="T11" s="40">
        <v>9624.8700000000008</v>
      </c>
      <c r="U11" s="45">
        <v>9628.83</v>
      </c>
      <c r="V11" s="41">
        <v>9666.0400000000009</v>
      </c>
      <c r="W11" s="42">
        <v>9723.84</v>
      </c>
      <c r="X11" s="45">
        <v>9786.6299999999992</v>
      </c>
      <c r="Y11" s="44">
        <v>9843.25</v>
      </c>
      <c r="Z11" s="40">
        <v>9892.8799999999992</v>
      </c>
      <c r="AA11" s="45">
        <v>9924.07</v>
      </c>
      <c r="AB11" s="41">
        <v>9945.51</v>
      </c>
      <c r="AC11" s="42">
        <v>9949.02</v>
      </c>
      <c r="AD11" s="45">
        <v>9925.06</v>
      </c>
      <c r="AE11" s="44">
        <v>9895.84</v>
      </c>
      <c r="AF11" s="40">
        <v>9882.8799999999992</v>
      </c>
      <c r="AG11" s="45">
        <v>9879.93</v>
      </c>
      <c r="AH11" s="41">
        <v>9882.8799999999992</v>
      </c>
      <c r="AI11" s="42">
        <v>9889.7099999999991</v>
      </c>
      <c r="AJ11" s="45">
        <v>9900.74</v>
      </c>
      <c r="AK11" s="44">
        <v>9915.48</v>
      </c>
      <c r="AL11" s="40">
        <v>9931.98</v>
      </c>
      <c r="AM11" s="45">
        <v>9949.74</v>
      </c>
      <c r="AN11" s="41">
        <v>9968.6299999999992</v>
      </c>
      <c r="AO11" s="42">
        <v>9989.51</v>
      </c>
      <c r="AP11" s="45">
        <v>10011</v>
      </c>
      <c r="AV11" s="50">
        <f t="shared" si="4"/>
        <v>9759.7285185185192</v>
      </c>
      <c r="AW11">
        <v>1.92E-4</v>
      </c>
      <c r="AY11" s="34">
        <f t="shared" si="1"/>
        <v>12.736171888971056</v>
      </c>
      <c r="AZ11" s="34">
        <f t="shared" si="2"/>
        <v>8.0000000000000016E-2</v>
      </c>
    </row>
    <row r="12" spans="1:52" x14ac:dyDescent="0.3">
      <c r="A12" s="17">
        <v>0.15326000000000001</v>
      </c>
      <c r="B12" s="7">
        <v>2.0000000000000001E-4</v>
      </c>
      <c r="C12" s="7">
        <v>2.3999999999999998E-3</v>
      </c>
      <c r="K12" s="50">
        <v>8857.3799999999992</v>
      </c>
      <c r="L12" s="48">
        <f t="shared" si="3"/>
        <v>11.558632389403627</v>
      </c>
      <c r="M12" s="49"/>
      <c r="N12" s="49"/>
      <c r="O12" s="49"/>
      <c r="P12" s="44">
        <v>8857.3799999999992</v>
      </c>
      <c r="Q12" s="42">
        <v>8768.08</v>
      </c>
      <c r="R12" s="45">
        <v>8744.31</v>
      </c>
      <c r="S12" s="44">
        <v>8771.93</v>
      </c>
      <c r="T12" s="40">
        <v>9135.74</v>
      </c>
      <c r="U12" s="45">
        <v>9439.31</v>
      </c>
      <c r="V12" s="41">
        <v>9454.94</v>
      </c>
      <c r="W12" s="42">
        <v>9499.4</v>
      </c>
      <c r="X12" s="45">
        <v>9544.7199999999993</v>
      </c>
      <c r="Y12" s="44">
        <v>9567.1</v>
      </c>
      <c r="Z12" s="40">
        <v>9581.06</v>
      </c>
      <c r="AA12" s="45">
        <v>9614.23</v>
      </c>
      <c r="AB12" s="41">
        <v>9671.18</v>
      </c>
      <c r="AC12" s="42">
        <v>9762.2800000000007</v>
      </c>
      <c r="AD12" s="45">
        <v>9867.76</v>
      </c>
      <c r="AE12" s="44">
        <v>9915.7199999999993</v>
      </c>
      <c r="AF12" s="40">
        <v>9965.6299999999992</v>
      </c>
      <c r="AG12" s="45">
        <v>10019.299999999999</v>
      </c>
      <c r="AH12" s="41">
        <v>10039.6</v>
      </c>
      <c r="AI12" s="42">
        <v>10096.200000000001</v>
      </c>
      <c r="AJ12" s="45">
        <v>10154.1</v>
      </c>
      <c r="AK12" s="44">
        <v>10191.1</v>
      </c>
      <c r="AL12" s="40">
        <v>10237.799999999999</v>
      </c>
      <c r="AM12" s="45">
        <v>10277.200000000001</v>
      </c>
      <c r="AN12" s="41">
        <v>10306.1</v>
      </c>
      <c r="AO12" s="42">
        <v>10317.5</v>
      </c>
      <c r="AP12" s="45">
        <v>10307.200000000001</v>
      </c>
      <c r="AV12" s="50">
        <f t="shared" si="4"/>
        <v>9707.6618518518535</v>
      </c>
      <c r="AW12">
        <v>2.1599999999999999E-4</v>
      </c>
      <c r="AY12" s="34">
        <f t="shared" si="1"/>
        <v>12.668226349800149</v>
      </c>
      <c r="AZ12" s="34">
        <f t="shared" si="2"/>
        <v>9.0000000000000011E-2</v>
      </c>
    </row>
    <row r="13" spans="1:52" x14ac:dyDescent="0.3">
      <c r="A13" s="17">
        <v>0.15326000000000001</v>
      </c>
      <c r="B13" s="7">
        <v>2.0000000000000001E-4</v>
      </c>
      <c r="C13" s="7">
        <v>2.3999999999999998E-3</v>
      </c>
      <c r="K13" s="50">
        <v>8676.0499999999993</v>
      </c>
      <c r="L13" s="48">
        <f t="shared" si="3"/>
        <v>11.322001826960719</v>
      </c>
      <c r="M13" s="49"/>
      <c r="N13" s="49"/>
      <c r="O13" s="49"/>
      <c r="P13" s="44">
        <v>8676.0499999999993</v>
      </c>
      <c r="Q13" s="42">
        <v>8607.32</v>
      </c>
      <c r="R13" s="45">
        <v>8571.2099999999991</v>
      </c>
      <c r="S13" s="44">
        <v>8551.39</v>
      </c>
      <c r="T13" s="40">
        <v>8564.58</v>
      </c>
      <c r="U13" s="45">
        <v>8782.5300000000007</v>
      </c>
      <c r="V13" s="41">
        <v>9275.36</v>
      </c>
      <c r="W13" s="42">
        <v>9282.9</v>
      </c>
      <c r="X13" s="45">
        <v>9314.01</v>
      </c>
      <c r="Y13" s="44">
        <v>9352.7900000000009</v>
      </c>
      <c r="Z13" s="40">
        <v>9403.36</v>
      </c>
      <c r="AA13" s="45">
        <v>9459.42</v>
      </c>
      <c r="AB13" s="41">
        <v>9527.9</v>
      </c>
      <c r="AC13" s="42">
        <v>9609.3799999999992</v>
      </c>
      <c r="AD13" s="45">
        <v>9693.92</v>
      </c>
      <c r="AE13" s="44">
        <v>9784.23</v>
      </c>
      <c r="AF13" s="40">
        <v>9884.34</v>
      </c>
      <c r="AG13" s="45">
        <v>9952.4599999999991</v>
      </c>
      <c r="AH13" s="41">
        <v>10001.200000000001</v>
      </c>
      <c r="AI13" s="42">
        <v>10070.200000000001</v>
      </c>
      <c r="AJ13" s="45">
        <v>10131.200000000001</v>
      </c>
      <c r="AK13" s="44">
        <v>10196.799999999999</v>
      </c>
      <c r="AL13" s="40">
        <v>10218.4</v>
      </c>
      <c r="AM13" s="45">
        <v>10283.1</v>
      </c>
      <c r="AN13" s="41">
        <v>10368.1</v>
      </c>
      <c r="AO13" s="42">
        <v>10422.700000000001</v>
      </c>
      <c r="AP13" s="45">
        <v>10460.299999999999</v>
      </c>
      <c r="AV13" s="50">
        <f t="shared" si="4"/>
        <v>9572.0425925925938</v>
      </c>
      <c r="AW13">
        <v>2.4000000000000001E-4</v>
      </c>
      <c r="AY13" s="34">
        <f t="shared" si="1"/>
        <v>12.491247021522373</v>
      </c>
      <c r="AZ13" s="34">
        <f t="shared" si="2"/>
        <v>0.1</v>
      </c>
    </row>
    <row r="14" spans="1:52" x14ac:dyDescent="0.3">
      <c r="A14" s="17">
        <v>0.15326000000000001</v>
      </c>
      <c r="B14" s="7">
        <v>2.0000000000000001E-4</v>
      </c>
      <c r="C14" s="7">
        <v>2.3999999999999998E-3</v>
      </c>
      <c r="K14" s="50">
        <v>8501.9599999999991</v>
      </c>
      <c r="L14" s="48">
        <f t="shared" si="3"/>
        <v>11.094819261385879</v>
      </c>
      <c r="M14" s="49"/>
      <c r="N14" s="49"/>
      <c r="O14" s="49"/>
      <c r="P14" s="44">
        <v>8501.9599999999991</v>
      </c>
      <c r="Q14" s="42">
        <v>8472.4599999999991</v>
      </c>
      <c r="R14" s="45">
        <v>8416.83</v>
      </c>
      <c r="S14" s="44">
        <v>8385.73</v>
      </c>
      <c r="T14" s="40">
        <v>8365.39</v>
      </c>
      <c r="U14" s="45">
        <v>8374.5</v>
      </c>
      <c r="V14" s="41">
        <v>8564.58</v>
      </c>
      <c r="W14" s="42">
        <v>9110.16</v>
      </c>
      <c r="X14" s="45">
        <v>9148.7199999999993</v>
      </c>
      <c r="Y14" s="44">
        <v>9225.74</v>
      </c>
      <c r="Z14" s="40">
        <v>9325.11</v>
      </c>
      <c r="AA14" s="45">
        <v>9411.98</v>
      </c>
      <c r="AB14" s="41">
        <v>9474.4</v>
      </c>
      <c r="AC14" s="42">
        <v>9541.2999999999993</v>
      </c>
      <c r="AD14" s="45">
        <v>9629.51</v>
      </c>
      <c r="AE14" s="44">
        <v>9724.56</v>
      </c>
      <c r="AF14" s="40">
        <v>9808.25</v>
      </c>
      <c r="AG14" s="45">
        <v>9866.81</v>
      </c>
      <c r="AH14" s="41">
        <v>9903.67</v>
      </c>
      <c r="AI14" s="42">
        <v>9945.7900000000009</v>
      </c>
      <c r="AJ14" s="45">
        <v>10007.299999999999</v>
      </c>
      <c r="AK14" s="44">
        <v>10108.700000000001</v>
      </c>
      <c r="AL14" s="40">
        <v>10217.6</v>
      </c>
      <c r="AM14" s="45">
        <v>10271.9</v>
      </c>
      <c r="AN14" s="41">
        <v>10345.5</v>
      </c>
      <c r="AO14" s="42">
        <v>10428.1</v>
      </c>
      <c r="AP14" s="45">
        <v>10489.6</v>
      </c>
      <c r="AV14" s="50">
        <f t="shared" si="4"/>
        <v>9446.894444444446</v>
      </c>
      <c r="AW14">
        <v>2.6400000000000002E-4</v>
      </c>
      <c r="AY14" s="34">
        <f t="shared" si="1"/>
        <v>12.327932199457715</v>
      </c>
      <c r="AZ14" s="34">
        <f t="shared" si="2"/>
        <v>0.11000000000000001</v>
      </c>
    </row>
    <row r="15" spans="1:52" x14ac:dyDescent="0.3">
      <c r="A15" s="17">
        <v>0.15326000000000001</v>
      </c>
      <c r="B15" s="7">
        <v>2.0000000000000001E-4</v>
      </c>
      <c r="C15" s="7">
        <v>2.3999999999999998E-3</v>
      </c>
      <c r="K15" s="50">
        <v>8337.51</v>
      </c>
      <c r="L15" s="48">
        <f t="shared" si="3"/>
        <v>10.880216625342555</v>
      </c>
      <c r="M15" s="49"/>
      <c r="N15" s="49"/>
      <c r="O15" s="49"/>
      <c r="P15" s="44">
        <v>8337.51</v>
      </c>
      <c r="Q15" s="42">
        <v>8366.1200000000008</v>
      </c>
      <c r="R15" s="45">
        <v>8274.7199999999993</v>
      </c>
      <c r="S15" s="44">
        <v>8237.9</v>
      </c>
      <c r="T15" s="40">
        <v>8209.5</v>
      </c>
      <c r="U15" s="45">
        <v>8191.36</v>
      </c>
      <c r="V15" s="41">
        <v>8199.4</v>
      </c>
      <c r="W15" s="42">
        <v>8381.8700000000008</v>
      </c>
      <c r="X15" s="45">
        <v>8959.39</v>
      </c>
      <c r="Y15" s="44">
        <v>9033.64</v>
      </c>
      <c r="Z15" s="40">
        <v>9129.94</v>
      </c>
      <c r="AA15" s="45">
        <v>9248.3700000000008</v>
      </c>
      <c r="AB15" s="41">
        <v>9368.09</v>
      </c>
      <c r="AC15" s="42">
        <v>9463.2099999999991</v>
      </c>
      <c r="AD15" s="45">
        <v>9524.94</v>
      </c>
      <c r="AE15" s="44">
        <v>9583.1299999999992</v>
      </c>
      <c r="AF15" s="40">
        <v>9661.6</v>
      </c>
      <c r="AG15" s="45">
        <v>9754.2000000000007</v>
      </c>
      <c r="AH15" s="41">
        <v>9850.74</v>
      </c>
      <c r="AI15" s="42">
        <v>9948.74</v>
      </c>
      <c r="AJ15" s="45">
        <v>10033.1</v>
      </c>
      <c r="AK15" s="44">
        <v>10105.6</v>
      </c>
      <c r="AL15" s="40">
        <v>10169</v>
      </c>
      <c r="AM15" s="45">
        <v>10233.1</v>
      </c>
      <c r="AN15" s="41">
        <v>10314.299999999999</v>
      </c>
      <c r="AO15" s="42">
        <v>10405.299999999999</v>
      </c>
      <c r="AP15" s="45">
        <v>10506.1</v>
      </c>
      <c r="AV15" s="50">
        <f t="shared" si="4"/>
        <v>9314.4766666666674</v>
      </c>
      <c r="AW15">
        <v>2.8800000000000001E-4</v>
      </c>
      <c r="AY15" s="34">
        <f t="shared" si="1"/>
        <v>12.155130714689635</v>
      </c>
      <c r="AZ15" s="34">
        <f t="shared" si="2"/>
        <v>0.12000000000000001</v>
      </c>
    </row>
    <row r="16" spans="1:52" x14ac:dyDescent="0.3">
      <c r="A16" s="17">
        <v>0.15326000000000001</v>
      </c>
      <c r="B16" s="7">
        <v>2.0000000000000001E-4</v>
      </c>
      <c r="C16" s="7">
        <v>2.3999999999999998E-3</v>
      </c>
      <c r="K16" s="50">
        <v>8180.65</v>
      </c>
      <c r="L16" s="48">
        <f t="shared" si="3"/>
        <v>10.675518726347384</v>
      </c>
      <c r="M16" s="49"/>
      <c r="N16" s="49"/>
      <c r="O16" s="49"/>
      <c r="P16" s="44">
        <v>8180.65</v>
      </c>
      <c r="Q16" s="42">
        <v>8247.77</v>
      </c>
      <c r="R16" s="45">
        <v>8141.98</v>
      </c>
      <c r="S16" s="44">
        <v>8099.8</v>
      </c>
      <c r="T16" s="40">
        <v>8070.4</v>
      </c>
      <c r="U16" s="45">
        <v>8045.67</v>
      </c>
      <c r="V16" s="41">
        <v>8028.87</v>
      </c>
      <c r="W16" s="42">
        <v>8037.3</v>
      </c>
      <c r="X16" s="45">
        <v>8250.85</v>
      </c>
      <c r="Y16" s="44">
        <v>8834.91</v>
      </c>
      <c r="Z16" s="40">
        <v>8957.94</v>
      </c>
      <c r="AA16" s="45">
        <v>9085.33</v>
      </c>
      <c r="AB16" s="41">
        <v>9219.77</v>
      </c>
      <c r="AC16" s="42">
        <v>9334.89</v>
      </c>
      <c r="AD16" s="45">
        <v>9436.18</v>
      </c>
      <c r="AE16" s="44">
        <v>9540.16</v>
      </c>
      <c r="AF16" s="40">
        <v>9636.48</v>
      </c>
      <c r="AG16" s="45">
        <v>9719.34</v>
      </c>
      <c r="AH16" s="41">
        <v>9788.09</v>
      </c>
      <c r="AI16" s="42">
        <v>9862.18</v>
      </c>
      <c r="AJ16" s="45">
        <v>9955.2099999999991</v>
      </c>
      <c r="AK16" s="44">
        <v>10052.299999999999</v>
      </c>
      <c r="AL16" s="40">
        <v>10150.200000000001</v>
      </c>
      <c r="AM16" s="45">
        <v>10235.4</v>
      </c>
      <c r="AN16" s="41">
        <v>10306.6</v>
      </c>
      <c r="AO16" s="42">
        <v>10358.9</v>
      </c>
      <c r="AP16" s="45">
        <v>10409.299999999999</v>
      </c>
      <c r="AV16" s="50">
        <f t="shared" si="4"/>
        <v>9184.6840740740736</v>
      </c>
      <c r="AW16">
        <v>3.1199999999999999E-4</v>
      </c>
      <c r="AY16" s="34">
        <f t="shared" si="1"/>
        <v>11.985755022933674</v>
      </c>
      <c r="AZ16" s="34">
        <f t="shared" si="2"/>
        <v>0.13</v>
      </c>
    </row>
    <row r="17" spans="1:52" x14ac:dyDescent="0.3">
      <c r="A17" s="17">
        <v>0.15326000000000001</v>
      </c>
      <c r="B17" s="7">
        <v>2.0000000000000001E-4</v>
      </c>
      <c r="C17" s="7">
        <v>2.3999999999999998E-3</v>
      </c>
      <c r="K17" s="50">
        <v>8031.47</v>
      </c>
      <c r="L17" s="48">
        <f t="shared" si="3"/>
        <v>10.480843011875244</v>
      </c>
      <c r="M17" s="49"/>
      <c r="N17" s="49"/>
      <c r="O17" s="49"/>
      <c r="P17" s="44">
        <v>8031.47</v>
      </c>
      <c r="Q17" s="42">
        <v>8033.44</v>
      </c>
      <c r="R17" s="45">
        <v>8025.02</v>
      </c>
      <c r="S17" s="44">
        <v>7976.41</v>
      </c>
      <c r="T17" s="40">
        <v>7944.7</v>
      </c>
      <c r="U17" s="45">
        <v>7915.6</v>
      </c>
      <c r="V17" s="41">
        <v>7892.65</v>
      </c>
      <c r="W17" s="42">
        <v>7877.73</v>
      </c>
      <c r="X17" s="45">
        <v>7888.32</v>
      </c>
      <c r="Y17" s="44">
        <v>8163.93</v>
      </c>
      <c r="Z17" s="40">
        <v>8728.1</v>
      </c>
      <c r="AA17" s="45">
        <v>8883.56</v>
      </c>
      <c r="AB17" s="41">
        <v>9022.44</v>
      </c>
      <c r="AC17" s="42">
        <v>9165.48</v>
      </c>
      <c r="AD17" s="45">
        <v>9314.7000000000007</v>
      </c>
      <c r="AE17" s="44">
        <v>9444.4500000000007</v>
      </c>
      <c r="AF17" s="40">
        <v>9543.58</v>
      </c>
      <c r="AG17" s="45">
        <v>9615.16</v>
      </c>
      <c r="AH17" s="41">
        <v>9688.2800000000007</v>
      </c>
      <c r="AI17" s="42">
        <v>9781.6</v>
      </c>
      <c r="AJ17" s="45">
        <v>9887.0300000000007</v>
      </c>
      <c r="AK17" s="44">
        <v>9992</v>
      </c>
      <c r="AL17" s="40">
        <v>10096.700000000001</v>
      </c>
      <c r="AM17" s="45">
        <v>10201.5</v>
      </c>
      <c r="AN17" s="41">
        <v>10298.9</v>
      </c>
      <c r="AO17" s="42">
        <v>10375.1</v>
      </c>
      <c r="AP17" s="45">
        <v>10457.200000000001</v>
      </c>
      <c r="AV17" s="50">
        <f t="shared" si="4"/>
        <v>9046.1129629629631</v>
      </c>
      <c r="AW17">
        <v>3.3599999999999998E-4</v>
      </c>
      <c r="AY17" s="34">
        <f t="shared" si="1"/>
        <v>11.804923610809034</v>
      </c>
      <c r="AZ17" s="34">
        <f t="shared" si="2"/>
        <v>0.14000000000000001</v>
      </c>
    </row>
    <row r="18" spans="1:52" x14ac:dyDescent="0.3">
      <c r="A18" s="17">
        <v>0.15326000000000001</v>
      </c>
      <c r="B18" s="7">
        <v>2.0000000000000001E-4</v>
      </c>
      <c r="C18" s="7">
        <v>2.3999999999999998E-3</v>
      </c>
      <c r="K18" s="50">
        <v>7889.53</v>
      </c>
      <c r="L18" s="48">
        <f t="shared" si="3"/>
        <v>10.295615294271173</v>
      </c>
      <c r="M18" s="49"/>
      <c r="N18" s="49"/>
      <c r="O18" s="49"/>
      <c r="P18" s="44">
        <v>7889.53</v>
      </c>
      <c r="Q18" s="42">
        <v>7892.04</v>
      </c>
      <c r="R18" s="45">
        <v>7951.02</v>
      </c>
      <c r="S18" s="44">
        <v>7900.14</v>
      </c>
      <c r="T18" s="40">
        <v>7835.13</v>
      </c>
      <c r="U18" s="45">
        <v>7796.65</v>
      </c>
      <c r="V18" s="41">
        <v>7770.03</v>
      </c>
      <c r="W18" s="42">
        <v>7748.93</v>
      </c>
      <c r="X18" s="45">
        <v>7734.52</v>
      </c>
      <c r="Y18" s="44">
        <v>7750.14</v>
      </c>
      <c r="Z18" s="40">
        <v>8196.36</v>
      </c>
      <c r="AA18" s="45">
        <v>8618.4599999999991</v>
      </c>
      <c r="AB18" s="41">
        <v>8794.48</v>
      </c>
      <c r="AC18" s="42">
        <v>8953.56</v>
      </c>
      <c r="AD18" s="45">
        <v>9104.16</v>
      </c>
      <c r="AE18" s="44">
        <v>9228.08</v>
      </c>
      <c r="AF18" s="40">
        <v>9342.74</v>
      </c>
      <c r="AG18" s="45">
        <v>9477.34</v>
      </c>
      <c r="AH18" s="41">
        <v>9613.75</v>
      </c>
      <c r="AI18" s="42">
        <v>9740.17</v>
      </c>
      <c r="AJ18" s="45">
        <v>9853.2000000000007</v>
      </c>
      <c r="AK18" s="44">
        <v>9956.4500000000007</v>
      </c>
      <c r="AL18" s="40">
        <v>10053.299999999999</v>
      </c>
      <c r="AM18" s="45">
        <v>10136.6</v>
      </c>
      <c r="AN18" s="41">
        <v>10214</v>
      </c>
      <c r="AO18" s="42">
        <v>10294.1</v>
      </c>
      <c r="AP18" s="45">
        <v>10377.5</v>
      </c>
      <c r="AV18" s="50">
        <f t="shared" si="4"/>
        <v>8897.1251851851866</v>
      </c>
      <c r="AW18">
        <v>3.6000000000000002E-4</v>
      </c>
      <c r="AY18" s="34">
        <f t="shared" si="1"/>
        <v>11.610498740943738</v>
      </c>
      <c r="AZ18" s="34">
        <f t="shared" si="2"/>
        <v>0.15000000000000002</v>
      </c>
    </row>
    <row r="19" spans="1:52" x14ac:dyDescent="0.3">
      <c r="A19" s="17">
        <v>0.15326000000000001</v>
      </c>
      <c r="B19" s="7">
        <v>2.0000000000000001E-4</v>
      </c>
      <c r="C19" s="7">
        <v>2.3999999999999998E-3</v>
      </c>
      <c r="K19" s="50">
        <v>7754.95</v>
      </c>
      <c r="L19" s="48">
        <f t="shared" si="3"/>
        <v>10.119992170168342</v>
      </c>
      <c r="M19" s="49"/>
      <c r="N19" s="49"/>
      <c r="O19" s="49"/>
      <c r="P19" s="44">
        <v>7754.95</v>
      </c>
      <c r="Q19" s="42">
        <v>7757.04</v>
      </c>
      <c r="R19" s="45">
        <v>7767.01</v>
      </c>
      <c r="S19" s="44">
        <v>8044.09</v>
      </c>
      <c r="T19" s="40">
        <v>7739.93</v>
      </c>
      <c r="U19" s="45">
        <v>7688.75</v>
      </c>
      <c r="V19" s="41">
        <v>7656.95</v>
      </c>
      <c r="W19" s="42">
        <v>7632.41</v>
      </c>
      <c r="X19" s="45">
        <v>7612.65</v>
      </c>
      <c r="Y19" s="44">
        <v>7600.54</v>
      </c>
      <c r="Z19" s="40">
        <v>7623.53</v>
      </c>
      <c r="AA19" s="45">
        <v>8256.2900000000009</v>
      </c>
      <c r="AB19" s="41">
        <v>8523.67</v>
      </c>
      <c r="AC19" s="42">
        <v>8703.06</v>
      </c>
      <c r="AD19" s="45">
        <v>8859.35</v>
      </c>
      <c r="AE19" s="44">
        <v>9024.4599999999991</v>
      </c>
      <c r="AF19" s="40">
        <v>9181.9</v>
      </c>
      <c r="AG19" s="45">
        <v>9322.06</v>
      </c>
      <c r="AH19" s="41">
        <v>9444.2000000000007</v>
      </c>
      <c r="AI19" s="42">
        <v>9549.9500000000007</v>
      </c>
      <c r="AJ19" s="45">
        <v>9658.58</v>
      </c>
      <c r="AK19" s="44">
        <v>9770.84</v>
      </c>
      <c r="AL19" s="40">
        <v>9875.56</v>
      </c>
      <c r="AM19" s="45">
        <v>9978.0400000000009</v>
      </c>
      <c r="AN19" s="41">
        <v>10079.4</v>
      </c>
      <c r="AO19" s="42">
        <v>10181.200000000001</v>
      </c>
      <c r="AP19" s="45">
        <v>10274.1</v>
      </c>
      <c r="AV19" s="50">
        <f t="shared" si="4"/>
        <v>8724.4633333333331</v>
      </c>
      <c r="AW19">
        <v>3.8400000000000001E-4</v>
      </c>
      <c r="AY19" s="34">
        <f t="shared" si="1"/>
        <v>11.385179868632823</v>
      </c>
      <c r="AZ19" s="34">
        <f t="shared" si="2"/>
        <v>0.16000000000000003</v>
      </c>
    </row>
    <row r="20" spans="1:52" x14ac:dyDescent="0.3">
      <c r="A20" s="17">
        <v>0.15326000000000001</v>
      </c>
      <c r="B20" s="7">
        <v>2.0000000000000001E-4</v>
      </c>
      <c r="C20" s="7">
        <v>2.3999999999999998E-3</v>
      </c>
      <c r="K20" s="50">
        <v>7626.01</v>
      </c>
      <c r="L20" s="48">
        <f t="shared" si="3"/>
        <v>9.9517290878246119</v>
      </c>
      <c r="M20" s="49"/>
      <c r="N20" s="49"/>
      <c r="O20" s="49"/>
      <c r="P20" s="44">
        <v>7626.01</v>
      </c>
      <c r="Q20" s="42">
        <v>7628.36</v>
      </c>
      <c r="R20" s="45">
        <v>7628.92</v>
      </c>
      <c r="S20" s="44">
        <v>7649.94</v>
      </c>
      <c r="T20" s="40">
        <v>7670.5</v>
      </c>
      <c r="U20" s="45">
        <v>7591.88</v>
      </c>
      <c r="V20" s="41">
        <v>7552.3</v>
      </c>
      <c r="W20" s="42">
        <v>7524.45</v>
      </c>
      <c r="X20" s="45">
        <v>7501.88</v>
      </c>
      <c r="Y20" s="44">
        <v>7483.34</v>
      </c>
      <c r="Z20" s="40">
        <v>7472.15</v>
      </c>
      <c r="AA20" s="45">
        <v>7510.3</v>
      </c>
      <c r="AB20" s="41">
        <v>8209.83</v>
      </c>
      <c r="AC20" s="42">
        <v>8451.11</v>
      </c>
      <c r="AD20" s="45">
        <v>8645.27</v>
      </c>
      <c r="AE20" s="44">
        <v>8815.02</v>
      </c>
      <c r="AF20" s="40">
        <v>8977.48</v>
      </c>
      <c r="AG20" s="45">
        <v>9114.09</v>
      </c>
      <c r="AH20" s="41">
        <v>9230.65</v>
      </c>
      <c r="AI20" s="42">
        <v>9353.86</v>
      </c>
      <c r="AJ20" s="45">
        <v>9480.24</v>
      </c>
      <c r="AK20" s="44">
        <v>9600.14</v>
      </c>
      <c r="AL20" s="40">
        <v>9711.56</v>
      </c>
      <c r="AM20" s="45">
        <v>9823.66</v>
      </c>
      <c r="AN20" s="41">
        <v>9940.11</v>
      </c>
      <c r="AO20" s="42">
        <v>10059.6</v>
      </c>
      <c r="AP20" s="45">
        <v>10168.6</v>
      </c>
      <c r="AV20" s="50">
        <f t="shared" si="4"/>
        <v>8534.1203703703704</v>
      </c>
      <c r="AW20">
        <v>4.08E-4</v>
      </c>
      <c r="AY20" s="34">
        <f t="shared" si="1"/>
        <v>11.136787642399021</v>
      </c>
      <c r="AZ20" s="34">
        <f t="shared" si="2"/>
        <v>0.17</v>
      </c>
    </row>
    <row r="21" spans="1:52" x14ac:dyDescent="0.3">
      <c r="A21" s="17">
        <v>0.15326000000000001</v>
      </c>
      <c r="B21" s="7">
        <v>2.0000000000000001E-4</v>
      </c>
      <c r="C21" s="7">
        <v>2.3999999999999998E-3</v>
      </c>
      <c r="K21" s="50">
        <v>7503.56</v>
      </c>
      <c r="L21" s="48">
        <f t="shared" si="3"/>
        <v>9.7919352733916227</v>
      </c>
      <c r="M21" s="49"/>
      <c r="N21" s="49"/>
      <c r="O21" s="49"/>
      <c r="P21" s="44">
        <v>7503.56</v>
      </c>
      <c r="Q21" s="42">
        <v>7505.25</v>
      </c>
      <c r="R21" s="45">
        <v>7506.93</v>
      </c>
      <c r="S21" s="44">
        <v>7509.2</v>
      </c>
      <c r="T21" s="40">
        <v>7609.19</v>
      </c>
      <c r="U21" s="45">
        <v>7512.58</v>
      </c>
      <c r="V21" s="41">
        <v>7457.66</v>
      </c>
      <c r="W21" s="42">
        <v>7423.33</v>
      </c>
      <c r="X21" s="45">
        <v>7397.55</v>
      </c>
      <c r="Y21" s="44">
        <v>7376.8</v>
      </c>
      <c r="Z21" s="40">
        <v>7359.44</v>
      </c>
      <c r="AA21" s="45">
        <v>7351.32</v>
      </c>
      <c r="AB21" s="41">
        <v>7414.96</v>
      </c>
      <c r="AC21" s="42">
        <v>8138.85</v>
      </c>
      <c r="AD21" s="45">
        <v>8367.85</v>
      </c>
      <c r="AE21" s="44">
        <v>8554.14</v>
      </c>
      <c r="AF21" s="40">
        <v>8730.2099999999991</v>
      </c>
      <c r="AG21" s="45">
        <v>8893.25</v>
      </c>
      <c r="AH21" s="41">
        <v>9030.7800000000007</v>
      </c>
      <c r="AI21" s="42">
        <v>9155.6299999999992</v>
      </c>
      <c r="AJ21" s="45">
        <v>9276.67</v>
      </c>
      <c r="AK21" s="44">
        <v>9400.4699999999993</v>
      </c>
      <c r="AL21" s="40">
        <v>9526.2999999999993</v>
      </c>
      <c r="AM21" s="45">
        <v>9654.83</v>
      </c>
      <c r="AN21" s="41">
        <v>9783.77</v>
      </c>
      <c r="AO21" s="42">
        <v>9913.5300000000007</v>
      </c>
      <c r="AP21" s="45">
        <v>10036.9</v>
      </c>
      <c r="AV21" s="50">
        <f t="shared" si="4"/>
        <v>8347.8129629629639</v>
      </c>
      <c r="AW21">
        <v>4.3199999999999998E-4</v>
      </c>
      <c r="AY21" s="34">
        <f t="shared" si="1"/>
        <v>10.893661702940054</v>
      </c>
      <c r="AZ21" s="34">
        <f t="shared" si="2"/>
        <v>0.18000000000000002</v>
      </c>
    </row>
    <row r="22" spans="1:52" x14ac:dyDescent="0.3">
      <c r="A22" s="17">
        <v>0.15326000000000001</v>
      </c>
      <c r="B22" s="7">
        <v>2.0000000000000001E-4</v>
      </c>
      <c r="C22" s="7">
        <v>2.3999999999999998E-3</v>
      </c>
      <c r="K22" s="50">
        <v>7386.05</v>
      </c>
      <c r="L22" s="48">
        <f t="shared" si="3"/>
        <v>9.6385880203575631</v>
      </c>
      <c r="M22" s="49"/>
      <c r="N22" s="49"/>
      <c r="O22" s="49"/>
      <c r="P22" s="44">
        <v>7386.05</v>
      </c>
      <c r="Q22" s="42">
        <v>7388.25</v>
      </c>
      <c r="R22" s="45">
        <v>7389.31</v>
      </c>
      <c r="S22" s="44">
        <v>7390.45</v>
      </c>
      <c r="T22" s="40">
        <v>7393.72</v>
      </c>
      <c r="U22" s="45">
        <v>7496.25</v>
      </c>
      <c r="V22" s="41">
        <v>7374.61</v>
      </c>
      <c r="W22" s="42">
        <v>7328.69</v>
      </c>
      <c r="X22" s="45">
        <v>7299.28</v>
      </c>
      <c r="Y22" s="44">
        <v>7275.91</v>
      </c>
      <c r="Z22" s="40">
        <v>7256.89</v>
      </c>
      <c r="AA22" s="45">
        <v>7241.11</v>
      </c>
      <c r="AB22" s="41">
        <v>7236.95</v>
      </c>
      <c r="AC22" s="42">
        <v>7382.65</v>
      </c>
      <c r="AD22" s="45">
        <v>8054.13</v>
      </c>
      <c r="AE22" s="44">
        <v>8258.5</v>
      </c>
      <c r="AF22" s="40">
        <v>8443.99</v>
      </c>
      <c r="AG22" s="45">
        <v>8622.73</v>
      </c>
      <c r="AH22" s="41">
        <v>8789.65</v>
      </c>
      <c r="AI22" s="42">
        <v>8936.74</v>
      </c>
      <c r="AJ22" s="45">
        <v>9057.16</v>
      </c>
      <c r="AK22" s="44">
        <v>9160.8700000000008</v>
      </c>
      <c r="AL22" s="40">
        <v>9264.82</v>
      </c>
      <c r="AM22" s="45">
        <v>9380</v>
      </c>
      <c r="AN22" s="41">
        <v>9503.7000000000007</v>
      </c>
      <c r="AO22" s="42">
        <v>9633.2199999999993</v>
      </c>
      <c r="AP22" s="45">
        <v>9762.31</v>
      </c>
      <c r="AV22" s="50">
        <f t="shared" si="4"/>
        <v>8137.3311111111116</v>
      </c>
      <c r="AW22">
        <v>4.5600000000000003E-4</v>
      </c>
      <c r="AY22" s="34">
        <f t="shared" si="1"/>
        <v>10.618988791740978</v>
      </c>
      <c r="AZ22" s="34">
        <f t="shared" si="2"/>
        <v>0.19000000000000003</v>
      </c>
    </row>
    <row r="23" spans="1:52" x14ac:dyDescent="0.3">
      <c r="A23" s="17">
        <v>0.15326000000000001</v>
      </c>
      <c r="B23" s="7">
        <v>2.0000000000000001E-4</v>
      </c>
      <c r="C23" s="7">
        <v>2.3999999999999998E-3</v>
      </c>
      <c r="K23" s="50">
        <v>7274.29</v>
      </c>
      <c r="L23" s="48">
        <f t="shared" si="3"/>
        <v>9.4927443559963454</v>
      </c>
      <c r="M23" s="49"/>
      <c r="N23" s="49"/>
      <c r="O23" s="49"/>
      <c r="P23" s="44">
        <v>7274.29</v>
      </c>
      <c r="Q23" s="42">
        <v>7275.91</v>
      </c>
      <c r="R23" s="45">
        <v>7277.52</v>
      </c>
      <c r="S23" s="44">
        <v>7278.56</v>
      </c>
      <c r="T23" s="40">
        <v>7279.59</v>
      </c>
      <c r="U23" s="45">
        <v>7295.54</v>
      </c>
      <c r="V23" s="41">
        <v>7311.95</v>
      </c>
      <c r="W23" s="42">
        <v>7242.2</v>
      </c>
      <c r="X23" s="45">
        <v>7206.17</v>
      </c>
      <c r="Y23" s="44">
        <v>7180.31</v>
      </c>
      <c r="Z23" s="40">
        <v>7159.22</v>
      </c>
      <c r="AA23" s="45">
        <v>7141.84</v>
      </c>
      <c r="AB23" s="41">
        <v>7128.6</v>
      </c>
      <c r="AC23" s="42">
        <v>7130.12</v>
      </c>
      <c r="AD23" s="45">
        <v>7661.08</v>
      </c>
      <c r="AE23" s="44">
        <v>7968.44</v>
      </c>
      <c r="AF23" s="40">
        <v>8153.29</v>
      </c>
      <c r="AG23" s="45">
        <v>8321.2000000000007</v>
      </c>
      <c r="AH23" s="41">
        <v>8492.02</v>
      </c>
      <c r="AI23" s="42">
        <v>8655.57</v>
      </c>
      <c r="AJ23" s="45">
        <v>8793.73</v>
      </c>
      <c r="AK23" s="44">
        <v>8924.98</v>
      </c>
      <c r="AL23" s="40">
        <v>9054.08</v>
      </c>
      <c r="AM23" s="45">
        <v>9171.36</v>
      </c>
      <c r="AN23" s="41">
        <v>9278.59</v>
      </c>
      <c r="AO23" s="42">
        <v>9378.89</v>
      </c>
      <c r="AP23" s="45">
        <v>9484.74</v>
      </c>
      <c r="AV23" s="50">
        <f t="shared" si="4"/>
        <v>7945.1774074074065</v>
      </c>
      <c r="AW23">
        <v>4.8000000000000001E-4</v>
      </c>
      <c r="AY23" s="34">
        <f t="shared" si="1"/>
        <v>10.368233599644272</v>
      </c>
      <c r="AZ23" s="34">
        <f t="shared" si="2"/>
        <v>0.2</v>
      </c>
    </row>
    <row r="24" spans="1:52" x14ac:dyDescent="0.3">
      <c r="A24" s="17">
        <v>0.15326000000000001</v>
      </c>
      <c r="B24" s="7">
        <v>2.0000000000000001E-4</v>
      </c>
      <c r="C24" s="7">
        <v>2.3999999999999998E-3</v>
      </c>
      <c r="K24" s="50">
        <v>7167.43</v>
      </c>
      <c r="L24" s="48">
        <f t="shared" si="3"/>
        <v>9.3532950541563356</v>
      </c>
      <c r="M24" s="49"/>
      <c r="N24" s="49"/>
      <c r="O24" s="49"/>
      <c r="P24" s="44">
        <v>7167.43</v>
      </c>
      <c r="Q24" s="42">
        <v>7169</v>
      </c>
      <c r="R24" s="45">
        <v>7170.5</v>
      </c>
      <c r="S24" s="44">
        <v>7171.54</v>
      </c>
      <c r="T24" s="40">
        <v>7172.58</v>
      </c>
      <c r="U24" s="45">
        <v>7173.61</v>
      </c>
      <c r="V24" s="41">
        <v>7387.15</v>
      </c>
      <c r="W24" s="42">
        <v>7165.36</v>
      </c>
      <c r="X24" s="45">
        <v>7118.97</v>
      </c>
      <c r="Y24" s="44">
        <v>7089.19</v>
      </c>
      <c r="Z24" s="40">
        <v>7066.65</v>
      </c>
      <c r="AA24" s="45">
        <v>7048.2</v>
      </c>
      <c r="AB24" s="41">
        <v>7032.35</v>
      </c>
      <c r="AC24" s="42">
        <v>7020.5</v>
      </c>
      <c r="AD24" s="45">
        <v>7040.66</v>
      </c>
      <c r="AE24" s="44">
        <v>7708.46</v>
      </c>
      <c r="AF24" s="40">
        <v>7918.13</v>
      </c>
      <c r="AG24" s="45">
        <v>8099.14</v>
      </c>
      <c r="AH24" s="41">
        <v>8273.01</v>
      </c>
      <c r="AI24" s="42">
        <v>8427.09</v>
      </c>
      <c r="AJ24" s="45">
        <v>8571.16</v>
      </c>
      <c r="AK24" s="44">
        <v>8719.5300000000007</v>
      </c>
      <c r="AL24" s="40">
        <v>8858.77</v>
      </c>
      <c r="AM24" s="45">
        <v>8989.57</v>
      </c>
      <c r="AN24" s="41">
        <v>9115.16</v>
      </c>
      <c r="AO24" s="42">
        <v>9233.2000000000007</v>
      </c>
      <c r="AP24" s="45">
        <v>9354.5300000000007</v>
      </c>
      <c r="AV24" s="50">
        <f t="shared" si="4"/>
        <v>7787.460740740742</v>
      </c>
      <c r="AW24">
        <v>5.04E-4</v>
      </c>
      <c r="AY24" s="34">
        <f t="shared" si="1"/>
        <v>10.162417774684513</v>
      </c>
      <c r="AZ24" s="34">
        <f t="shared" si="2"/>
        <v>0.21000000000000002</v>
      </c>
    </row>
    <row r="25" spans="1:52" x14ac:dyDescent="0.3">
      <c r="A25" s="17">
        <v>0.15326000000000001</v>
      </c>
      <c r="B25" s="7">
        <v>2.0000000000000001E-4</v>
      </c>
      <c r="C25" s="7">
        <v>2.3999999999999998E-3</v>
      </c>
      <c r="K25" s="50">
        <v>7065.13</v>
      </c>
      <c r="L25" s="48">
        <f t="shared" si="3"/>
        <v>9.2197964243768755</v>
      </c>
      <c r="M25" s="49"/>
      <c r="N25" s="49"/>
      <c r="O25" s="49"/>
      <c r="P25" s="44">
        <v>7065.13</v>
      </c>
      <c r="Q25" s="42">
        <v>7066.65</v>
      </c>
      <c r="R25" s="45">
        <v>7068.14</v>
      </c>
      <c r="S25" s="44">
        <v>7069.15</v>
      </c>
      <c r="T25" s="40">
        <v>7070.13</v>
      </c>
      <c r="U25" s="45">
        <v>7071.13</v>
      </c>
      <c r="V25" s="41">
        <v>7073.64</v>
      </c>
      <c r="W25" s="42">
        <v>7111.37</v>
      </c>
      <c r="X25" s="45">
        <v>7038.78</v>
      </c>
      <c r="Y25" s="44">
        <v>7003.28</v>
      </c>
      <c r="Z25" s="40">
        <v>6978.37</v>
      </c>
      <c r="AA25" s="45">
        <v>6958.45</v>
      </c>
      <c r="AB25" s="41">
        <v>6941.56</v>
      </c>
      <c r="AC25" s="42">
        <v>6927.12</v>
      </c>
      <c r="AD25" s="45">
        <v>6918</v>
      </c>
      <c r="AE25" s="44">
        <v>7002.92</v>
      </c>
      <c r="AF25" s="40">
        <v>7670.32</v>
      </c>
      <c r="AG25" s="45">
        <v>7870.92</v>
      </c>
      <c r="AH25" s="41">
        <v>8043.91</v>
      </c>
      <c r="AI25" s="42">
        <v>8219.4500000000007</v>
      </c>
      <c r="AJ25" s="45">
        <v>8394.5400000000009</v>
      </c>
      <c r="AK25" s="44">
        <v>8549.94</v>
      </c>
      <c r="AL25" s="40">
        <v>8685.67</v>
      </c>
      <c r="AM25" s="45">
        <v>8804.7900000000009</v>
      </c>
      <c r="AN25" s="41">
        <v>8916.82</v>
      </c>
      <c r="AO25" s="42">
        <v>9020.7999999999993</v>
      </c>
      <c r="AP25" s="45">
        <v>9125.56</v>
      </c>
      <c r="AV25" s="50">
        <f t="shared" si="4"/>
        <v>7617.2792592592596</v>
      </c>
      <c r="AW25">
        <v>5.2800000000000004E-4</v>
      </c>
      <c r="AY25" s="34">
        <f t="shared" si="1"/>
        <v>9.9403357161154364</v>
      </c>
      <c r="AZ25" s="34">
        <f t="shared" si="2"/>
        <v>0.22000000000000003</v>
      </c>
    </row>
    <row r="26" spans="1:52" x14ac:dyDescent="0.3">
      <c r="A26" s="17">
        <v>0.15326000000000001</v>
      </c>
      <c r="B26" s="7">
        <v>2.0000000000000001E-4</v>
      </c>
      <c r="C26" s="7">
        <v>2.3999999999999998E-3</v>
      </c>
      <c r="K26" s="50">
        <v>6966.71</v>
      </c>
      <c r="L26" s="48">
        <f t="shared" si="3"/>
        <v>9.091361085736656</v>
      </c>
      <c r="M26" s="49"/>
      <c r="N26" s="49"/>
      <c r="O26" s="49"/>
      <c r="P26" s="44">
        <v>6966.71</v>
      </c>
      <c r="Q26" s="42">
        <v>6968.64</v>
      </c>
      <c r="R26" s="45">
        <v>6969.61</v>
      </c>
      <c r="S26" s="44">
        <v>6971.1</v>
      </c>
      <c r="T26" s="40">
        <v>6972.05</v>
      </c>
      <c r="U26" s="45">
        <v>6973.5</v>
      </c>
      <c r="V26" s="41">
        <v>6973.5</v>
      </c>
      <c r="W26" s="42">
        <v>7052.17</v>
      </c>
      <c r="X26" s="45">
        <v>6968.16</v>
      </c>
      <c r="Y26" s="44">
        <v>6922.79</v>
      </c>
      <c r="Z26" s="40">
        <v>6894.18</v>
      </c>
      <c r="AA26" s="45">
        <v>6872.84</v>
      </c>
      <c r="AB26" s="41">
        <v>6854.95</v>
      </c>
      <c r="AC26" s="42">
        <v>6839.47</v>
      </c>
      <c r="AD26" s="45">
        <v>6826.88</v>
      </c>
      <c r="AE26" s="44">
        <v>6823.15</v>
      </c>
      <c r="AF26" s="40">
        <v>7276.71</v>
      </c>
      <c r="AG26" s="45">
        <v>7650.51</v>
      </c>
      <c r="AH26" s="41">
        <v>7848.83</v>
      </c>
      <c r="AI26" s="42">
        <v>8020.85</v>
      </c>
      <c r="AJ26" s="45">
        <v>8188.48</v>
      </c>
      <c r="AK26" s="44">
        <v>8352.1299999999992</v>
      </c>
      <c r="AL26" s="40">
        <v>8497.26</v>
      </c>
      <c r="AM26" s="45">
        <v>8627.76</v>
      </c>
      <c r="AN26" s="41">
        <v>8751.6</v>
      </c>
      <c r="AO26" s="42">
        <v>8870.17</v>
      </c>
      <c r="AP26" s="45">
        <v>8984.35</v>
      </c>
      <c r="AV26" s="50">
        <f t="shared" si="4"/>
        <v>7478.4574074074098</v>
      </c>
      <c r="AW26">
        <v>5.5199999999999997E-4</v>
      </c>
      <c r="AY26" s="34">
        <f t="shared" si="1"/>
        <v>9.759177094359142</v>
      </c>
      <c r="AZ26" s="34">
        <f t="shared" si="2"/>
        <v>0.23</v>
      </c>
    </row>
    <row r="27" spans="1:52" x14ac:dyDescent="0.3">
      <c r="A27" s="17">
        <v>0.15326000000000001</v>
      </c>
      <c r="B27" s="7">
        <v>2.0000000000000001E-4</v>
      </c>
      <c r="C27" s="7">
        <v>2.3999999999999998E-3</v>
      </c>
      <c r="K27" s="50">
        <v>6872.84</v>
      </c>
      <c r="L27" s="48">
        <f t="shared" si="3"/>
        <v>8.9688633694375568</v>
      </c>
      <c r="M27" s="49"/>
      <c r="N27" s="49"/>
      <c r="O27" s="49"/>
      <c r="P27" s="44">
        <v>6872.84</v>
      </c>
      <c r="Q27" s="42">
        <v>6874.74</v>
      </c>
      <c r="R27" s="45">
        <v>6875.7</v>
      </c>
      <c r="S27" s="44">
        <v>6876.65</v>
      </c>
      <c r="T27" s="40">
        <v>6877.57</v>
      </c>
      <c r="U27" s="45">
        <v>6879.48</v>
      </c>
      <c r="V27" s="41">
        <v>6880.4</v>
      </c>
      <c r="W27" s="42">
        <v>6880.86</v>
      </c>
      <c r="X27" s="45">
        <v>6919.46</v>
      </c>
      <c r="Y27" s="44">
        <v>6848.36</v>
      </c>
      <c r="Z27" s="40">
        <v>6814.3</v>
      </c>
      <c r="AA27" s="45">
        <v>6791.19</v>
      </c>
      <c r="AB27" s="41">
        <v>6771.85</v>
      </c>
      <c r="AC27" s="42">
        <v>6756.3</v>
      </c>
      <c r="AD27" s="45">
        <v>6742.18</v>
      </c>
      <c r="AE27" s="44">
        <v>6730.38</v>
      </c>
      <c r="AF27" s="40">
        <v>6744.01</v>
      </c>
      <c r="AG27" s="45">
        <v>7394.13</v>
      </c>
      <c r="AH27" s="41">
        <v>7620.05</v>
      </c>
      <c r="AI27" s="42">
        <v>7804.26</v>
      </c>
      <c r="AJ27" s="45">
        <v>7972.09</v>
      </c>
      <c r="AK27" s="44">
        <v>8129.58</v>
      </c>
      <c r="AL27" s="40">
        <v>8274.2199999999993</v>
      </c>
      <c r="AM27" s="45">
        <v>8404.42</v>
      </c>
      <c r="AN27" s="41">
        <v>8519.15</v>
      </c>
      <c r="AO27" s="42">
        <v>8638.9500000000007</v>
      </c>
      <c r="AP27" s="45">
        <v>8768.2900000000009</v>
      </c>
      <c r="AV27" s="50">
        <f t="shared" si="4"/>
        <v>7320.7929629629643</v>
      </c>
      <c r="AW27">
        <v>5.7600000000000001E-4</v>
      </c>
      <c r="AY27" s="34">
        <f t="shared" si="1"/>
        <v>9.5534294179341828</v>
      </c>
      <c r="AZ27" s="34">
        <f t="shared" si="2"/>
        <v>0.24000000000000002</v>
      </c>
    </row>
    <row r="28" spans="1:52" x14ac:dyDescent="0.3">
      <c r="A28" s="17">
        <v>0.15326000000000001</v>
      </c>
      <c r="B28" s="7">
        <v>2.0000000000000001E-4</v>
      </c>
      <c r="C28" s="7">
        <v>2.3999999999999998E-3</v>
      </c>
      <c r="K28" s="50">
        <v>6783.35</v>
      </c>
      <c r="L28" s="48">
        <f t="shared" si="3"/>
        <v>8.8520814302492496</v>
      </c>
      <c r="M28" s="49"/>
      <c r="N28" s="49"/>
      <c r="O28" s="49"/>
      <c r="P28" s="44">
        <v>6783.35</v>
      </c>
      <c r="Q28" s="42">
        <v>6784.28</v>
      </c>
      <c r="R28" s="45">
        <v>6786.1</v>
      </c>
      <c r="S28" s="44">
        <v>6787.03</v>
      </c>
      <c r="T28" s="40">
        <v>6787.93</v>
      </c>
      <c r="U28" s="45">
        <v>6788.86</v>
      </c>
      <c r="V28" s="41">
        <v>6790.72</v>
      </c>
      <c r="W28" s="42">
        <v>6790.72</v>
      </c>
      <c r="X28" s="45">
        <v>6858.23</v>
      </c>
      <c r="Y28" s="44">
        <v>6781.97</v>
      </c>
      <c r="Z28" s="40">
        <v>6739.9</v>
      </c>
      <c r="AA28" s="45">
        <v>6712.76</v>
      </c>
      <c r="AB28" s="41">
        <v>6692.99</v>
      </c>
      <c r="AC28" s="42">
        <v>6676.02</v>
      </c>
      <c r="AD28" s="45">
        <v>6661.8</v>
      </c>
      <c r="AE28" s="44">
        <v>6648.93</v>
      </c>
      <c r="AF28" s="40">
        <v>6640.09</v>
      </c>
      <c r="AG28" s="45">
        <v>6729.02</v>
      </c>
      <c r="AH28" s="41">
        <v>7387.43</v>
      </c>
      <c r="AI28" s="42">
        <v>7599.1</v>
      </c>
      <c r="AJ28" s="45">
        <v>7774.84</v>
      </c>
      <c r="AK28" s="44">
        <v>7935.71</v>
      </c>
      <c r="AL28" s="40">
        <v>8087.83</v>
      </c>
      <c r="AM28" s="45">
        <v>8240.9500000000007</v>
      </c>
      <c r="AN28" s="41">
        <v>8386.11</v>
      </c>
      <c r="AO28" s="42">
        <v>8519.17</v>
      </c>
      <c r="AP28" s="45">
        <v>8639.66</v>
      </c>
      <c r="AV28" s="50">
        <f t="shared" si="4"/>
        <v>7185.6111111111113</v>
      </c>
      <c r="AW28">
        <v>5.9999999999999995E-4</v>
      </c>
      <c r="AY28" s="34">
        <f t="shared" si="1"/>
        <v>9.3770208940507782</v>
      </c>
      <c r="AZ28" s="34">
        <f t="shared" si="2"/>
        <v>0.25</v>
      </c>
    </row>
    <row r="29" spans="1:52" x14ac:dyDescent="0.3">
      <c r="A29" s="17">
        <v>0.15326000000000001</v>
      </c>
      <c r="B29" s="7">
        <v>2.0000000000000001E-4</v>
      </c>
      <c r="C29" s="7">
        <v>2.3999999999999998E-3</v>
      </c>
      <c r="K29" s="50">
        <v>6697.03</v>
      </c>
      <c r="L29" s="48">
        <f t="shared" si="3"/>
        <v>8.73943625212058</v>
      </c>
      <c r="M29" s="49"/>
      <c r="N29" s="49"/>
      <c r="O29" s="49"/>
      <c r="P29" s="44">
        <v>6697.03</v>
      </c>
      <c r="Q29" s="42">
        <v>6698.38</v>
      </c>
      <c r="R29" s="45">
        <v>6699.72</v>
      </c>
      <c r="S29" s="44">
        <v>6700.62</v>
      </c>
      <c r="T29" s="40">
        <v>6701.53</v>
      </c>
      <c r="U29" s="45">
        <v>6702.4</v>
      </c>
      <c r="V29" s="41">
        <v>6704.21</v>
      </c>
      <c r="W29" s="42">
        <v>6705.12</v>
      </c>
      <c r="X29" s="45">
        <v>6705.12</v>
      </c>
      <c r="Y29" s="44">
        <v>6733.56</v>
      </c>
      <c r="Z29" s="40">
        <v>6670.21</v>
      </c>
      <c r="AA29" s="45">
        <v>6638.8</v>
      </c>
      <c r="AB29" s="41">
        <v>6616.81</v>
      </c>
      <c r="AC29" s="42">
        <v>6599.36</v>
      </c>
      <c r="AD29" s="45">
        <v>6584.58</v>
      </c>
      <c r="AE29" s="44">
        <v>6571.17</v>
      </c>
      <c r="AF29" s="40">
        <v>6559.54</v>
      </c>
      <c r="AG29" s="45">
        <v>6556.08</v>
      </c>
      <c r="AH29" s="41">
        <v>7094.71</v>
      </c>
      <c r="AI29" s="42">
        <v>7378.85</v>
      </c>
      <c r="AJ29" s="45">
        <v>7577.46</v>
      </c>
      <c r="AK29" s="44">
        <v>7740.24</v>
      </c>
      <c r="AL29" s="40">
        <v>7890.33</v>
      </c>
      <c r="AM29" s="45">
        <v>8046.67</v>
      </c>
      <c r="AN29" s="41">
        <v>8201.76</v>
      </c>
      <c r="AO29" s="42">
        <v>8346.5499999999993</v>
      </c>
      <c r="AP29" s="45">
        <v>8480.5</v>
      </c>
      <c r="AV29" s="50">
        <f t="shared" si="4"/>
        <v>7059.307777777778</v>
      </c>
      <c r="AW29">
        <v>6.2399999999999999E-4</v>
      </c>
      <c r="AY29" s="34">
        <f t="shared" si="1"/>
        <v>9.2121985877303629</v>
      </c>
      <c r="AZ29" s="34">
        <f t="shared" si="2"/>
        <v>0.26</v>
      </c>
    </row>
    <row r="30" spans="1:52" x14ac:dyDescent="0.3">
      <c r="A30" s="17">
        <v>0.15326000000000001</v>
      </c>
      <c r="B30" s="7">
        <v>2.0000000000000001E-4</v>
      </c>
      <c r="C30" s="7">
        <v>2.3999999999999998E-3</v>
      </c>
      <c r="K30" s="50">
        <v>6614.2</v>
      </c>
      <c r="L30" s="48">
        <f t="shared" si="3"/>
        <v>8.6313454260733398</v>
      </c>
      <c r="M30" s="49"/>
      <c r="N30" s="49"/>
      <c r="O30" s="49"/>
      <c r="P30" s="44">
        <v>6614.2</v>
      </c>
      <c r="Q30" s="42">
        <v>6615.51</v>
      </c>
      <c r="R30" s="45">
        <v>6616.39</v>
      </c>
      <c r="S30" s="44">
        <v>6617.27</v>
      </c>
      <c r="T30" s="40">
        <v>6618.12</v>
      </c>
      <c r="U30" s="45">
        <v>6619.01</v>
      </c>
      <c r="V30" s="41">
        <v>6620.77</v>
      </c>
      <c r="W30" s="42">
        <v>6622.51</v>
      </c>
      <c r="X30" s="45">
        <v>6622.97</v>
      </c>
      <c r="Y30" s="44">
        <v>6789.67</v>
      </c>
      <c r="Z30" s="40">
        <v>6607.21</v>
      </c>
      <c r="AA30" s="45">
        <v>6569.01</v>
      </c>
      <c r="AB30" s="41">
        <v>6544.92</v>
      </c>
      <c r="AC30" s="42">
        <v>6526.15</v>
      </c>
      <c r="AD30" s="45">
        <v>6509.99</v>
      </c>
      <c r="AE30" s="44">
        <v>6496.44</v>
      </c>
      <c r="AF30" s="40">
        <v>6484.67</v>
      </c>
      <c r="AG30" s="45">
        <v>6474.16</v>
      </c>
      <c r="AH30" s="41">
        <v>6494.77</v>
      </c>
      <c r="AI30" s="42">
        <v>7150.52</v>
      </c>
      <c r="AJ30" s="45">
        <v>7384.57</v>
      </c>
      <c r="AK30" s="44">
        <v>7568.73</v>
      </c>
      <c r="AL30" s="40">
        <v>7731.87</v>
      </c>
      <c r="AM30" s="45">
        <v>7893.45</v>
      </c>
      <c r="AN30" s="41">
        <v>8036</v>
      </c>
      <c r="AO30" s="42">
        <v>8163.77</v>
      </c>
      <c r="AP30" s="45">
        <v>8290.34</v>
      </c>
      <c r="AV30" s="50">
        <f t="shared" si="4"/>
        <v>6936.4070370370382</v>
      </c>
      <c r="AW30">
        <v>6.4800000000000003E-4</v>
      </c>
      <c r="AY30" s="34">
        <f t="shared" si="1"/>
        <v>9.0518165692770953</v>
      </c>
      <c r="AZ30" s="34">
        <f t="shared" si="2"/>
        <v>0.27</v>
      </c>
    </row>
    <row r="31" spans="1:52" x14ac:dyDescent="0.3">
      <c r="A31" s="17">
        <v>0.15326000000000001</v>
      </c>
      <c r="B31" s="7">
        <v>2.0000000000000001E-4</v>
      </c>
      <c r="C31" s="7">
        <v>2.3999999999999998E-3</v>
      </c>
      <c r="K31" s="50">
        <v>6534.69</v>
      </c>
      <c r="L31" s="48">
        <f t="shared" si="3"/>
        <v>8.5275871068772009</v>
      </c>
      <c r="M31" s="49"/>
      <c r="N31" s="49"/>
      <c r="O31" s="49"/>
      <c r="P31" s="44">
        <v>6534.69</v>
      </c>
      <c r="Q31" s="42">
        <v>6535.94</v>
      </c>
      <c r="R31" s="45">
        <v>6536.8</v>
      </c>
      <c r="S31" s="44">
        <v>6537.66</v>
      </c>
      <c r="T31" s="40">
        <v>6538.52</v>
      </c>
      <c r="U31" s="45">
        <v>6539.38</v>
      </c>
      <c r="V31" s="41">
        <v>6540.63</v>
      </c>
      <c r="W31" s="42">
        <v>6542.36</v>
      </c>
      <c r="X31" s="45">
        <v>6543.64</v>
      </c>
      <c r="Y31" s="44">
        <v>6543.64</v>
      </c>
      <c r="Z31" s="40">
        <v>6555.66</v>
      </c>
      <c r="AA31" s="45">
        <v>6503.66</v>
      </c>
      <c r="AB31" s="41">
        <v>6475.85</v>
      </c>
      <c r="AC31" s="42">
        <v>6455.36</v>
      </c>
      <c r="AD31" s="45">
        <v>6439.55</v>
      </c>
      <c r="AE31" s="44">
        <v>6425.51</v>
      </c>
      <c r="AF31" s="40">
        <v>6412.31</v>
      </c>
      <c r="AG31" s="45">
        <v>6401.64</v>
      </c>
      <c r="AH31" s="41">
        <v>6393.87</v>
      </c>
      <c r="AI31" s="42">
        <v>6575.59</v>
      </c>
      <c r="AJ31" s="45">
        <v>7163.07</v>
      </c>
      <c r="AK31" s="44">
        <v>7379.4</v>
      </c>
      <c r="AL31" s="40">
        <v>7556.29</v>
      </c>
      <c r="AM31" s="45">
        <v>7716.63</v>
      </c>
      <c r="AN31" s="41">
        <v>7855.75</v>
      </c>
      <c r="AO31" s="42">
        <v>7982.28</v>
      </c>
      <c r="AP31" s="45">
        <v>8106.35</v>
      </c>
      <c r="AV31" s="50">
        <f t="shared" si="4"/>
        <v>6807.112222222222</v>
      </c>
      <c r="AW31">
        <v>6.7199999999999996E-4</v>
      </c>
      <c r="AY31" s="34">
        <f t="shared" si="1"/>
        <v>8.8830904635550336</v>
      </c>
      <c r="AZ31" s="34">
        <f t="shared" si="2"/>
        <v>0.28000000000000003</v>
      </c>
    </row>
    <row r="32" spans="1:52" x14ac:dyDescent="0.3">
      <c r="A32" s="17">
        <v>0.15326000000000001</v>
      </c>
      <c r="B32" s="7">
        <v>2.0000000000000001E-4</v>
      </c>
      <c r="C32" s="7">
        <v>2.3999999999999998E-3</v>
      </c>
      <c r="K32" s="50">
        <v>6458.29</v>
      </c>
      <c r="L32" s="48">
        <f t="shared" si="3"/>
        <v>8.4278872504241154</v>
      </c>
      <c r="M32" s="49"/>
      <c r="N32" s="49"/>
      <c r="O32" s="49"/>
      <c r="P32" s="44">
        <v>6458.29</v>
      </c>
      <c r="Q32" s="42">
        <v>6459.1</v>
      </c>
      <c r="R32" s="45">
        <v>6460.37</v>
      </c>
      <c r="S32" s="44">
        <v>6461.19</v>
      </c>
      <c r="T32" s="40">
        <v>6461.62</v>
      </c>
      <c r="U32" s="45">
        <v>6462.46</v>
      </c>
      <c r="V32" s="41">
        <v>6463.69</v>
      </c>
      <c r="W32" s="42">
        <v>6465.17</v>
      </c>
      <c r="X32" s="45">
        <v>6467.06</v>
      </c>
      <c r="Y32" s="44">
        <v>6467.46</v>
      </c>
      <c r="Z32" s="40">
        <v>6550.1</v>
      </c>
      <c r="AA32" s="45">
        <v>6443.3</v>
      </c>
      <c r="AB32" s="41">
        <v>6410.28</v>
      </c>
      <c r="AC32" s="42">
        <v>6388.56</v>
      </c>
      <c r="AD32" s="45">
        <v>6370.65</v>
      </c>
      <c r="AE32" s="44">
        <v>6356.06</v>
      </c>
      <c r="AF32" s="40">
        <v>6343.96</v>
      </c>
      <c r="AG32" s="45">
        <v>6331.92</v>
      </c>
      <c r="AH32" s="41">
        <v>6321.51</v>
      </c>
      <c r="AI32" s="42">
        <v>6323.51</v>
      </c>
      <c r="AJ32" s="45">
        <v>6886.35</v>
      </c>
      <c r="AK32" s="44">
        <v>7110.35</v>
      </c>
      <c r="AL32" s="40">
        <v>7292.62</v>
      </c>
      <c r="AM32" s="45">
        <v>7452.27</v>
      </c>
      <c r="AN32" s="41">
        <v>7590.42</v>
      </c>
      <c r="AO32" s="42">
        <v>7714.27</v>
      </c>
      <c r="AP32" s="45">
        <v>7839.61</v>
      </c>
      <c r="AV32" s="50">
        <f t="shared" si="4"/>
        <v>6679.709259259258</v>
      </c>
      <c r="AW32">
        <v>6.96E-4</v>
      </c>
      <c r="AY32" s="34">
        <f t="shared" si="1"/>
        <v>8.7168331714201468</v>
      </c>
      <c r="AZ32" s="34">
        <f t="shared" si="2"/>
        <v>0.29000000000000004</v>
      </c>
    </row>
    <row r="33" spans="1:52" x14ac:dyDescent="0.3">
      <c r="A33" s="17">
        <v>0.15326000000000001</v>
      </c>
      <c r="B33" s="7">
        <v>2.0000000000000001E-4</v>
      </c>
      <c r="C33" s="7">
        <v>2.3999999999999998E-3</v>
      </c>
      <c r="K33" s="50">
        <v>6384.47</v>
      </c>
      <c r="L33" s="48">
        <f t="shared" si="3"/>
        <v>8.331554221584236</v>
      </c>
      <c r="M33" s="49"/>
      <c r="N33" s="49"/>
      <c r="O33" s="49"/>
      <c r="P33" s="44">
        <v>6384.47</v>
      </c>
      <c r="Q33" s="42">
        <v>6385.69</v>
      </c>
      <c r="R33" s="45">
        <v>6386.71</v>
      </c>
      <c r="S33" s="44">
        <v>6387.34</v>
      </c>
      <c r="T33" s="40">
        <v>6387.73</v>
      </c>
      <c r="U33" s="45">
        <v>6388.56</v>
      </c>
      <c r="V33" s="41">
        <v>6389.58</v>
      </c>
      <c r="W33" s="42">
        <v>6391</v>
      </c>
      <c r="X33" s="45">
        <v>6393.04</v>
      </c>
      <c r="Y33" s="44">
        <v>6394.27</v>
      </c>
      <c r="Z33" s="40">
        <v>6396.71</v>
      </c>
      <c r="AA33" s="45">
        <v>6390.18</v>
      </c>
      <c r="AB33" s="41">
        <v>6348.4</v>
      </c>
      <c r="AC33" s="42">
        <v>6323.93</v>
      </c>
      <c r="AD33" s="45">
        <v>6305.57</v>
      </c>
      <c r="AE33" s="44">
        <v>6290.49</v>
      </c>
      <c r="AF33" s="40">
        <v>6277.07</v>
      </c>
      <c r="AG33" s="45">
        <v>6265.26</v>
      </c>
      <c r="AH33" s="41">
        <v>6255.07</v>
      </c>
      <c r="AI33" s="42">
        <v>6245.72</v>
      </c>
      <c r="AJ33" s="45">
        <v>6281.8</v>
      </c>
      <c r="AK33" s="44">
        <v>6886.33</v>
      </c>
      <c r="AL33" s="40">
        <v>7076.78</v>
      </c>
      <c r="AM33" s="45">
        <v>7239.03</v>
      </c>
      <c r="AN33" s="41">
        <v>7381.03</v>
      </c>
      <c r="AO33" s="42">
        <v>7509.62</v>
      </c>
      <c r="AP33" s="45">
        <v>7631.09</v>
      </c>
      <c r="AV33" s="50">
        <f t="shared" si="4"/>
        <v>6555.2766666666648</v>
      </c>
      <c r="AW33">
        <v>7.2000000000000005E-4</v>
      </c>
      <c r="AY33" s="34">
        <f t="shared" si="1"/>
        <v>8.5544521292792179</v>
      </c>
      <c r="AZ33" s="34">
        <f t="shared" si="2"/>
        <v>0.30000000000000004</v>
      </c>
    </row>
    <row r="34" spans="1:52" x14ac:dyDescent="0.3">
      <c r="A34" s="17">
        <v>0.15326000000000001</v>
      </c>
      <c r="B34" s="7">
        <v>2.0000000000000001E-4</v>
      </c>
      <c r="C34" s="7">
        <v>2.3999999999999998E-3</v>
      </c>
      <c r="K34" s="50">
        <v>6313.54</v>
      </c>
      <c r="L34" s="48">
        <f t="shared" si="3"/>
        <v>8.2389925616599253</v>
      </c>
      <c r="M34" s="49"/>
      <c r="N34" s="49"/>
      <c r="O34" s="49"/>
      <c r="P34" s="44">
        <v>6313.54</v>
      </c>
      <c r="Q34" s="42">
        <v>6314.74</v>
      </c>
      <c r="R34" s="45">
        <v>6315.93</v>
      </c>
      <c r="S34" s="44">
        <v>6316.32</v>
      </c>
      <c r="T34" s="40">
        <v>6316.71</v>
      </c>
      <c r="U34" s="45">
        <v>6317.54</v>
      </c>
      <c r="V34" s="41">
        <v>6318.32</v>
      </c>
      <c r="W34" s="42">
        <v>6319.92</v>
      </c>
      <c r="X34" s="45">
        <v>6321.51</v>
      </c>
      <c r="Y34" s="44">
        <v>6323.1</v>
      </c>
      <c r="Z34" s="40">
        <v>6323.1</v>
      </c>
      <c r="AA34" s="45">
        <v>6354.04</v>
      </c>
      <c r="AB34" s="41">
        <v>6290.9</v>
      </c>
      <c r="AC34" s="42">
        <v>6262.53</v>
      </c>
      <c r="AD34" s="45">
        <v>6242.58</v>
      </c>
      <c r="AE34" s="44">
        <v>6227.04</v>
      </c>
      <c r="AF34" s="40">
        <v>6213.11</v>
      </c>
      <c r="AG34" s="45">
        <v>6201.56</v>
      </c>
      <c r="AH34" s="41">
        <v>6190.41</v>
      </c>
      <c r="AI34" s="42">
        <v>6180.85</v>
      </c>
      <c r="AJ34" s="45">
        <v>6175.12</v>
      </c>
      <c r="AK34" s="44">
        <v>6407.48</v>
      </c>
      <c r="AL34" s="40">
        <v>6873.66</v>
      </c>
      <c r="AM34" s="45">
        <v>7046.71</v>
      </c>
      <c r="AN34" s="41">
        <v>7191.39</v>
      </c>
      <c r="AO34" s="42">
        <v>7320.51</v>
      </c>
      <c r="AP34" s="45">
        <v>7444.77</v>
      </c>
      <c r="AV34" s="50">
        <f t="shared" si="4"/>
        <v>6449.014444444445</v>
      </c>
      <c r="AW34">
        <v>7.4399999999999998E-4</v>
      </c>
      <c r="AY34" s="34">
        <f t="shared" si="1"/>
        <v>8.4157829106674207</v>
      </c>
      <c r="AZ34" s="34">
        <f t="shared" si="2"/>
        <v>0.31</v>
      </c>
    </row>
    <row r="35" spans="1:52" x14ac:dyDescent="0.3">
      <c r="A35" s="17">
        <v>0.15326000000000001</v>
      </c>
      <c r="B35" s="7">
        <v>2.0000000000000001E-4</v>
      </c>
      <c r="C35" s="7">
        <v>2.3999999999999998E-3</v>
      </c>
      <c r="K35" s="50">
        <v>6245.72</v>
      </c>
      <c r="L35" s="48">
        <f t="shared" si="3"/>
        <v>8.1504893644786627</v>
      </c>
      <c r="M35" s="49"/>
      <c r="N35" s="49"/>
      <c r="O35" s="49"/>
      <c r="P35" s="44">
        <v>6245.72</v>
      </c>
      <c r="Q35" s="42">
        <v>6246.48</v>
      </c>
      <c r="R35" s="45">
        <v>6247.27</v>
      </c>
      <c r="S35" s="44">
        <v>6248.06</v>
      </c>
      <c r="T35" s="40">
        <v>6248.82</v>
      </c>
      <c r="U35" s="45">
        <v>6249.22</v>
      </c>
      <c r="V35" s="41">
        <v>6250.01</v>
      </c>
      <c r="W35" s="42">
        <v>6251.15</v>
      </c>
      <c r="X35" s="45">
        <v>6252.73</v>
      </c>
      <c r="Y35" s="44">
        <v>6254.3</v>
      </c>
      <c r="Z35" s="40">
        <v>6255.88</v>
      </c>
      <c r="AA35" s="45">
        <v>6322.9</v>
      </c>
      <c r="AB35" s="41">
        <v>6237.92</v>
      </c>
      <c r="AC35" s="42">
        <v>6204.24</v>
      </c>
      <c r="AD35" s="45">
        <v>6182.74</v>
      </c>
      <c r="AE35" s="44">
        <v>6165.99</v>
      </c>
      <c r="AF35" s="40">
        <v>6151.96</v>
      </c>
      <c r="AG35" s="45">
        <v>6139.88</v>
      </c>
      <c r="AH35" s="41">
        <v>6128.58</v>
      </c>
      <c r="AI35" s="42">
        <v>6118.46</v>
      </c>
      <c r="AJ35" s="45">
        <v>6109.48</v>
      </c>
      <c r="AK35" s="44">
        <v>6115.08</v>
      </c>
      <c r="AL35" s="40">
        <v>6669.23</v>
      </c>
      <c r="AM35" s="45">
        <v>6851.43</v>
      </c>
      <c r="AN35" s="41">
        <v>7003.17</v>
      </c>
      <c r="AO35" s="42">
        <v>7134.95</v>
      </c>
      <c r="AP35" s="45">
        <v>7266</v>
      </c>
      <c r="AV35" s="50">
        <f t="shared" si="4"/>
        <v>6353.7648148148164</v>
      </c>
      <c r="AW35">
        <v>7.6800000000000002E-4</v>
      </c>
      <c r="AY35" s="34">
        <f t="shared" ref="AY35:AY66" si="5">AV35*B35/A35</f>
        <v>8.2914848164097812</v>
      </c>
      <c r="AZ35" s="34">
        <f t="shared" ref="AZ35:AZ66" si="6">AW35/C35</f>
        <v>0.32000000000000006</v>
      </c>
    </row>
    <row r="36" spans="1:52" x14ac:dyDescent="0.3">
      <c r="A36" s="17">
        <v>0.15326000000000001</v>
      </c>
      <c r="B36" s="7">
        <v>2.0000000000000001E-4</v>
      </c>
      <c r="C36" s="7">
        <v>2.3999999999999998E-3</v>
      </c>
      <c r="K36" s="50">
        <v>6180.09</v>
      </c>
      <c r="L36" s="48">
        <f t="shared" si="3"/>
        <v>8.0648440558527987</v>
      </c>
      <c r="M36" s="49"/>
      <c r="N36" s="49"/>
      <c r="O36" s="49"/>
      <c r="P36" s="44">
        <v>6180.09</v>
      </c>
      <c r="Q36" s="42">
        <v>6180.85</v>
      </c>
      <c r="R36" s="45">
        <v>6181.62</v>
      </c>
      <c r="S36" s="44">
        <v>6182.37</v>
      </c>
      <c r="T36" s="40">
        <v>6182.37</v>
      </c>
      <c r="U36" s="45">
        <v>6183.14</v>
      </c>
      <c r="V36" s="41">
        <v>6183.91</v>
      </c>
      <c r="W36" s="42">
        <v>6184.66</v>
      </c>
      <c r="X36" s="45">
        <v>6186.2</v>
      </c>
      <c r="Y36" s="44">
        <v>6188.12</v>
      </c>
      <c r="Z36" s="40">
        <v>6190.03</v>
      </c>
      <c r="AA36" s="45">
        <v>6189.28</v>
      </c>
      <c r="AB36" s="41">
        <v>6193.5</v>
      </c>
      <c r="AC36" s="42">
        <v>6149.31</v>
      </c>
      <c r="AD36" s="45">
        <v>6125.19</v>
      </c>
      <c r="AE36" s="44">
        <v>6107.24</v>
      </c>
      <c r="AF36" s="40">
        <v>6093.12</v>
      </c>
      <c r="AG36" s="45">
        <v>6080.5</v>
      </c>
      <c r="AH36" s="41">
        <v>6069.06</v>
      </c>
      <c r="AI36" s="42">
        <v>6058.78</v>
      </c>
      <c r="AJ36" s="45">
        <v>6049.25</v>
      </c>
      <c r="AK36" s="44">
        <v>6041.93</v>
      </c>
      <c r="AL36" s="40">
        <v>6093.09</v>
      </c>
      <c r="AM36" s="45">
        <v>6665.32</v>
      </c>
      <c r="AN36" s="41">
        <v>6828.73</v>
      </c>
      <c r="AO36" s="42">
        <v>6966.46</v>
      </c>
      <c r="AP36" s="45">
        <v>7102.01</v>
      </c>
      <c r="AV36" s="50">
        <f t="shared" si="4"/>
        <v>6253.1900000000014</v>
      </c>
      <c r="AW36">
        <v>7.9199999999999995E-4</v>
      </c>
      <c r="AY36" s="34">
        <f t="shared" si="5"/>
        <v>8.1602375048936473</v>
      </c>
      <c r="AZ36" s="34">
        <f t="shared" si="6"/>
        <v>0.33</v>
      </c>
    </row>
    <row r="37" spans="1:52" x14ac:dyDescent="0.3">
      <c r="A37" s="17">
        <v>0.15326000000000001</v>
      </c>
      <c r="B37" s="7">
        <v>2.0000000000000001E-4</v>
      </c>
      <c r="C37" s="7">
        <v>2.3999999999999998E-3</v>
      </c>
      <c r="K37" s="50">
        <v>6116.59</v>
      </c>
      <c r="L37" s="48">
        <f t="shared" si="3"/>
        <v>7.9819783374657449</v>
      </c>
      <c r="M37" s="49"/>
      <c r="N37" s="49"/>
      <c r="O37" s="49"/>
      <c r="P37" s="44">
        <v>6116.59</v>
      </c>
      <c r="Q37" s="42">
        <v>6117.32</v>
      </c>
      <c r="R37" s="45">
        <v>6118.08</v>
      </c>
      <c r="S37" s="44">
        <v>6118.83</v>
      </c>
      <c r="T37" s="40">
        <v>6119.2</v>
      </c>
      <c r="U37" s="45">
        <v>6119.56</v>
      </c>
      <c r="V37" s="41">
        <v>6120.34</v>
      </c>
      <c r="W37" s="42">
        <v>6121.07</v>
      </c>
      <c r="X37" s="45">
        <v>6122.58</v>
      </c>
      <c r="Y37" s="44">
        <v>6124.09</v>
      </c>
      <c r="Z37" s="40">
        <v>6126.33</v>
      </c>
      <c r="AA37" s="45">
        <v>6127.07</v>
      </c>
      <c r="AB37" s="41">
        <v>6171.7</v>
      </c>
      <c r="AC37" s="42">
        <v>6097.92</v>
      </c>
      <c r="AD37" s="45">
        <v>6070.18</v>
      </c>
      <c r="AE37" s="44">
        <v>6051.08</v>
      </c>
      <c r="AF37" s="40">
        <v>6036.1</v>
      </c>
      <c r="AG37" s="45">
        <v>6023.36</v>
      </c>
      <c r="AH37" s="41">
        <v>6011.78</v>
      </c>
      <c r="AI37" s="42">
        <v>6001.32</v>
      </c>
      <c r="AJ37" s="45">
        <v>5991.6</v>
      </c>
      <c r="AK37" s="44">
        <v>5982.65</v>
      </c>
      <c r="AL37" s="40">
        <v>5979.44</v>
      </c>
      <c r="AM37" s="45">
        <v>6398.46</v>
      </c>
      <c r="AN37" s="41">
        <v>6658.68</v>
      </c>
      <c r="AO37" s="42">
        <v>6808.39</v>
      </c>
      <c r="AP37" s="45">
        <v>6947.58</v>
      </c>
      <c r="AV37" s="50">
        <f t="shared" si="4"/>
        <v>6173.3814814814814</v>
      </c>
      <c r="AW37">
        <v>8.1599999999999999E-4</v>
      </c>
      <c r="AY37" s="34">
        <f t="shared" si="5"/>
        <v>8.0560896274063438</v>
      </c>
      <c r="AZ37" s="34">
        <f t="shared" si="6"/>
        <v>0.34</v>
      </c>
    </row>
    <row r="38" spans="1:52" x14ac:dyDescent="0.3">
      <c r="A38" s="17">
        <v>0.15326000000000001</v>
      </c>
      <c r="B38" s="7">
        <v>2.0000000000000001E-4</v>
      </c>
      <c r="C38" s="7">
        <v>2.3999999999999998E-3</v>
      </c>
      <c r="K38" s="50">
        <v>6055.11</v>
      </c>
      <c r="L38" s="48">
        <f t="shared" si="3"/>
        <v>7.9017486624037581</v>
      </c>
      <c r="M38" s="49"/>
      <c r="N38" s="49"/>
      <c r="O38" s="49"/>
      <c r="P38" s="44">
        <v>6055.11</v>
      </c>
      <c r="Q38" s="42">
        <v>6056.02</v>
      </c>
      <c r="R38" s="45">
        <v>6056.94</v>
      </c>
      <c r="S38" s="44">
        <v>6057.3</v>
      </c>
      <c r="T38" s="40">
        <v>6058.04</v>
      </c>
      <c r="U38" s="45">
        <v>6058.42</v>
      </c>
      <c r="V38" s="41">
        <v>6058.78</v>
      </c>
      <c r="W38" s="42">
        <v>6059.49</v>
      </c>
      <c r="X38" s="45">
        <v>6060.97</v>
      </c>
      <c r="Y38" s="44">
        <v>6062.45</v>
      </c>
      <c r="Z38" s="40">
        <v>6064.29</v>
      </c>
      <c r="AA38" s="45">
        <v>6066.14</v>
      </c>
      <c r="AB38" s="41">
        <v>6075.34</v>
      </c>
      <c r="AC38" s="42">
        <v>6051.44</v>
      </c>
      <c r="AD38" s="45">
        <v>6018.29</v>
      </c>
      <c r="AE38" s="44">
        <v>5997.34</v>
      </c>
      <c r="AF38" s="40">
        <v>5981.58</v>
      </c>
      <c r="AG38" s="45">
        <v>5968.03</v>
      </c>
      <c r="AH38" s="41">
        <v>5956.64</v>
      </c>
      <c r="AI38" s="42">
        <v>5946.02</v>
      </c>
      <c r="AJ38" s="45">
        <v>5936.11</v>
      </c>
      <c r="AK38" s="44">
        <v>5926.96</v>
      </c>
      <c r="AL38" s="40">
        <v>5918.91</v>
      </c>
      <c r="AM38" s="45">
        <v>5931.56</v>
      </c>
      <c r="AN38" s="41">
        <v>6486.77</v>
      </c>
      <c r="AO38" s="42">
        <v>6653.79</v>
      </c>
      <c r="AP38" s="45">
        <v>6792.21</v>
      </c>
      <c r="AV38" s="50">
        <f t="shared" si="4"/>
        <v>6087.2199999999993</v>
      </c>
      <c r="AW38">
        <v>8.4000000000000003E-4</v>
      </c>
      <c r="AY38" s="34">
        <f t="shared" si="5"/>
        <v>7.9436513114968026</v>
      </c>
      <c r="AZ38" s="34">
        <f t="shared" si="6"/>
        <v>0.35000000000000003</v>
      </c>
    </row>
    <row r="39" spans="1:52" x14ac:dyDescent="0.3">
      <c r="A39" s="17">
        <v>0.15326000000000001</v>
      </c>
      <c r="B39" s="7">
        <v>2.0000000000000001E-4</v>
      </c>
      <c r="C39" s="7">
        <v>2.3999999999999998E-3</v>
      </c>
      <c r="K39" s="50">
        <v>5996.29</v>
      </c>
      <c r="L39" s="48">
        <f t="shared" si="3"/>
        <v>7.8249902127104276</v>
      </c>
      <c r="M39" s="49"/>
      <c r="N39" s="49"/>
      <c r="O39" s="49"/>
      <c r="P39" s="44">
        <v>5996.29</v>
      </c>
      <c r="Q39" s="42">
        <v>5996.99</v>
      </c>
      <c r="R39" s="45">
        <v>5997.72</v>
      </c>
      <c r="S39" s="44">
        <v>5998.44</v>
      </c>
      <c r="T39" s="40">
        <v>5998.79</v>
      </c>
      <c r="U39" s="45">
        <v>5999.14</v>
      </c>
      <c r="V39" s="41">
        <v>5999.89</v>
      </c>
      <c r="W39" s="42">
        <v>6000.59</v>
      </c>
      <c r="X39" s="45">
        <v>6001.32</v>
      </c>
      <c r="Y39" s="44">
        <v>6002.75</v>
      </c>
      <c r="Z39" s="40">
        <v>6004.55</v>
      </c>
      <c r="AA39" s="45">
        <v>6006.36</v>
      </c>
      <c r="AB39" s="41">
        <v>6006.36</v>
      </c>
      <c r="AC39" s="42">
        <v>6013.24</v>
      </c>
      <c r="AD39" s="45">
        <v>5969.07</v>
      </c>
      <c r="AE39" s="44">
        <v>5946.02</v>
      </c>
      <c r="AF39" s="40">
        <v>5929.09</v>
      </c>
      <c r="AG39" s="45">
        <v>5915.07</v>
      </c>
      <c r="AH39" s="41">
        <v>5903.17</v>
      </c>
      <c r="AI39" s="42">
        <v>5892.39</v>
      </c>
      <c r="AJ39" s="45">
        <v>5882.36</v>
      </c>
      <c r="AK39" s="44">
        <v>5873.38</v>
      </c>
      <c r="AL39" s="40">
        <v>5864.42</v>
      </c>
      <c r="AM39" s="45">
        <v>5858.57</v>
      </c>
      <c r="AN39" s="41">
        <v>5981.75</v>
      </c>
      <c r="AO39" s="42">
        <v>6491.81</v>
      </c>
      <c r="AP39" s="45">
        <v>6643.65</v>
      </c>
      <c r="AV39" s="50">
        <f t="shared" si="4"/>
        <v>6006.4140740740741</v>
      </c>
      <c r="AW39">
        <v>8.6399999999999997E-4</v>
      </c>
      <c r="AY39" s="34">
        <f t="shared" si="5"/>
        <v>7.8382018453269922</v>
      </c>
      <c r="AZ39" s="34">
        <f t="shared" si="6"/>
        <v>0.36000000000000004</v>
      </c>
    </row>
    <row r="40" spans="1:52" x14ac:dyDescent="0.3">
      <c r="A40" s="17">
        <v>0.15326000000000001</v>
      </c>
      <c r="B40" s="7">
        <v>2.0000000000000001E-4</v>
      </c>
      <c r="C40" s="7">
        <v>2.3999999999999998E-3</v>
      </c>
      <c r="K40" s="50">
        <v>5939.3</v>
      </c>
      <c r="L40" s="48">
        <f t="shared" si="3"/>
        <v>7.7506198616729742</v>
      </c>
      <c r="M40" s="49"/>
      <c r="N40" s="49"/>
      <c r="O40" s="49"/>
      <c r="P40" s="44">
        <v>5939.3</v>
      </c>
      <c r="Q40" s="42">
        <v>5940.01</v>
      </c>
      <c r="R40" s="45">
        <v>5940.72</v>
      </c>
      <c r="S40" s="44">
        <v>5941.41</v>
      </c>
      <c r="T40" s="40">
        <v>5941.41</v>
      </c>
      <c r="U40" s="45">
        <v>5942.14</v>
      </c>
      <c r="V40" s="41">
        <v>5942.48</v>
      </c>
      <c r="W40" s="42">
        <v>5943.17</v>
      </c>
      <c r="X40" s="45">
        <v>5944.25</v>
      </c>
      <c r="Y40" s="44">
        <v>5945.29</v>
      </c>
      <c r="Z40" s="40">
        <v>5947.06</v>
      </c>
      <c r="AA40" s="45">
        <v>5948.83</v>
      </c>
      <c r="AB40" s="41">
        <v>5949.91</v>
      </c>
      <c r="AC40" s="42">
        <v>6001.05</v>
      </c>
      <c r="AD40" s="45">
        <v>5923.47</v>
      </c>
      <c r="AE40" s="44">
        <v>5896.93</v>
      </c>
      <c r="AF40" s="40">
        <v>5878.2</v>
      </c>
      <c r="AG40" s="45">
        <v>5863.73</v>
      </c>
      <c r="AH40" s="41">
        <v>5851.73</v>
      </c>
      <c r="AI40" s="42">
        <v>5841.13</v>
      </c>
      <c r="AJ40" s="45">
        <v>5830.9</v>
      </c>
      <c r="AK40" s="44">
        <v>5821.42</v>
      </c>
      <c r="AL40" s="40">
        <v>5812.62</v>
      </c>
      <c r="AM40" s="45">
        <v>5804.5</v>
      </c>
      <c r="AN40" s="41">
        <v>5805.53</v>
      </c>
      <c r="AO40" s="42">
        <v>6317.82</v>
      </c>
      <c r="AP40" s="45">
        <v>6492.66</v>
      </c>
      <c r="AV40" s="50">
        <f t="shared" si="4"/>
        <v>5941.0248148148139</v>
      </c>
      <c r="AW40">
        <v>8.8800000000000001E-4</v>
      </c>
      <c r="AY40" s="34">
        <f t="shared" si="5"/>
        <v>7.7528706966133543</v>
      </c>
      <c r="AZ40" s="34">
        <f t="shared" si="6"/>
        <v>0.37000000000000005</v>
      </c>
    </row>
    <row r="41" spans="1:52" x14ac:dyDescent="0.3">
      <c r="A41" s="17">
        <v>0.15326000000000001</v>
      </c>
      <c r="B41" s="7">
        <v>2.0000000000000001E-4</v>
      </c>
      <c r="C41" s="7">
        <v>2.3999999999999998E-3</v>
      </c>
      <c r="K41" s="50">
        <v>5884.09</v>
      </c>
      <c r="L41" s="48">
        <f t="shared" si="3"/>
        <v>7.678572360694246</v>
      </c>
      <c r="M41" s="49"/>
      <c r="N41" s="49"/>
      <c r="O41" s="49"/>
      <c r="P41" s="44">
        <v>5884.09</v>
      </c>
      <c r="Q41" s="42">
        <v>5884.77</v>
      </c>
      <c r="R41" s="45">
        <v>5885.47</v>
      </c>
      <c r="S41" s="44">
        <v>5886.17</v>
      </c>
      <c r="T41" s="40">
        <v>5886.5</v>
      </c>
      <c r="U41" s="45">
        <v>5886.84</v>
      </c>
      <c r="V41" s="41">
        <v>5887.2</v>
      </c>
      <c r="W41" s="42">
        <v>5887.9</v>
      </c>
      <c r="X41" s="45">
        <v>5888.58</v>
      </c>
      <c r="Y41" s="44">
        <v>5889.64</v>
      </c>
      <c r="Z41" s="40">
        <v>5891.03</v>
      </c>
      <c r="AA41" s="45">
        <v>5893.11</v>
      </c>
      <c r="AB41" s="41">
        <v>5894.85</v>
      </c>
      <c r="AC41" s="42">
        <v>5898.31</v>
      </c>
      <c r="AD41" s="45">
        <v>5882</v>
      </c>
      <c r="AE41" s="44">
        <v>5850.02</v>
      </c>
      <c r="AF41" s="40">
        <v>5830.24</v>
      </c>
      <c r="AG41" s="45">
        <v>5814.64</v>
      </c>
      <c r="AH41" s="41">
        <v>5801.81</v>
      </c>
      <c r="AI41" s="42">
        <v>5791.04</v>
      </c>
      <c r="AJ41" s="45">
        <v>5781.01</v>
      </c>
      <c r="AK41" s="44">
        <v>5771.66</v>
      </c>
      <c r="AL41" s="40">
        <v>5762.37</v>
      </c>
      <c r="AM41" s="45">
        <v>5754.39</v>
      </c>
      <c r="AN41" s="41">
        <v>5747.45</v>
      </c>
      <c r="AO41" s="42">
        <v>5787.87</v>
      </c>
      <c r="AP41" s="45">
        <v>6335.03</v>
      </c>
      <c r="AV41" s="50">
        <f t="shared" si="4"/>
        <v>5864.962592592593</v>
      </c>
      <c r="AW41">
        <v>9.1200000000000005E-4</v>
      </c>
      <c r="AY41" s="34">
        <f t="shared" si="5"/>
        <v>7.6536116306832742</v>
      </c>
      <c r="AZ41" s="34">
        <f t="shared" si="6"/>
        <v>0.38000000000000006</v>
      </c>
    </row>
    <row r="42" spans="1:52" x14ac:dyDescent="0.3">
      <c r="A42" s="17">
        <v>0.15326000000000001</v>
      </c>
      <c r="B42" s="7">
        <v>2.0000000000000001E-4</v>
      </c>
      <c r="C42" s="7">
        <v>2.3999999999999998E-3</v>
      </c>
      <c r="K42" s="50">
        <v>5830.9</v>
      </c>
      <c r="L42" s="48">
        <f t="shared" si="3"/>
        <v>7.6091609030405838</v>
      </c>
      <c r="M42" s="49"/>
      <c r="N42" s="49"/>
      <c r="O42" s="49"/>
      <c r="P42" s="44">
        <v>5830.9</v>
      </c>
      <c r="Q42" s="42">
        <v>5831.57</v>
      </c>
      <c r="R42" s="45">
        <v>5832.27</v>
      </c>
      <c r="S42" s="44">
        <v>5832.61</v>
      </c>
      <c r="T42" s="40">
        <v>5832.94</v>
      </c>
      <c r="U42" s="45">
        <v>5833.46</v>
      </c>
      <c r="V42" s="41">
        <v>5833.98</v>
      </c>
      <c r="W42" s="42">
        <v>5834.31</v>
      </c>
      <c r="X42" s="45">
        <v>5835.33</v>
      </c>
      <c r="Y42" s="44">
        <v>5836.01</v>
      </c>
      <c r="Z42" s="40">
        <v>5837.39</v>
      </c>
      <c r="AA42" s="45">
        <v>5839.09</v>
      </c>
      <c r="AB42" s="41">
        <v>5841.13</v>
      </c>
      <c r="AC42" s="42">
        <v>5841.13</v>
      </c>
      <c r="AD42" s="45">
        <v>5847.97</v>
      </c>
      <c r="AE42" s="44">
        <v>5805.51</v>
      </c>
      <c r="AF42" s="40">
        <v>5783.69</v>
      </c>
      <c r="AG42" s="45">
        <v>5767.36</v>
      </c>
      <c r="AH42" s="41">
        <v>5754.39</v>
      </c>
      <c r="AI42" s="42">
        <v>5743.18</v>
      </c>
      <c r="AJ42" s="45">
        <v>5732.63</v>
      </c>
      <c r="AK42" s="44">
        <v>5723.44</v>
      </c>
      <c r="AL42" s="40">
        <v>5714.29</v>
      </c>
      <c r="AM42" s="45">
        <v>5705.82</v>
      </c>
      <c r="AN42" s="41">
        <v>5698</v>
      </c>
      <c r="AO42" s="42">
        <v>5694.43</v>
      </c>
      <c r="AP42" s="45">
        <v>6122.11</v>
      </c>
      <c r="AV42" s="50">
        <f t="shared" si="4"/>
        <v>5806.8496296296298</v>
      </c>
      <c r="AW42">
        <v>9.3599999999999998E-4</v>
      </c>
      <c r="AY42" s="34">
        <f t="shared" si="5"/>
        <v>7.5777758444860108</v>
      </c>
      <c r="AZ42" s="34">
        <f t="shared" si="6"/>
        <v>0.39</v>
      </c>
    </row>
    <row r="43" spans="1:52" x14ac:dyDescent="0.3">
      <c r="A43" s="17">
        <v>0.15326000000000001</v>
      </c>
      <c r="B43" s="7">
        <v>2.0000000000000001E-4</v>
      </c>
      <c r="C43" s="7">
        <v>2.3999999999999998E-3</v>
      </c>
      <c r="K43" s="50">
        <v>5779.18</v>
      </c>
      <c r="L43" s="48">
        <f t="shared" si="3"/>
        <v>7.5416677541432859</v>
      </c>
      <c r="M43" s="49"/>
      <c r="N43" s="49"/>
      <c r="O43" s="49"/>
      <c r="P43" s="44">
        <v>5779.18</v>
      </c>
      <c r="Q43" s="42">
        <v>5780.01</v>
      </c>
      <c r="R43" s="45">
        <v>5780.66</v>
      </c>
      <c r="S43" s="44">
        <v>5781.01</v>
      </c>
      <c r="T43" s="40">
        <v>5781.36</v>
      </c>
      <c r="U43" s="45">
        <v>5781.68</v>
      </c>
      <c r="V43" s="41">
        <v>5782.34</v>
      </c>
      <c r="W43" s="42">
        <v>5782.68</v>
      </c>
      <c r="X43" s="45">
        <v>5783.36</v>
      </c>
      <c r="Y43" s="44">
        <v>5784.36</v>
      </c>
      <c r="Z43" s="40">
        <v>5785.36</v>
      </c>
      <c r="AA43" s="45">
        <v>5787.04</v>
      </c>
      <c r="AB43" s="41">
        <v>5789.04</v>
      </c>
      <c r="AC43" s="42">
        <v>5790.39</v>
      </c>
      <c r="AD43" s="45">
        <v>5837.72</v>
      </c>
      <c r="AE43" s="44">
        <v>5764.03</v>
      </c>
      <c r="AF43" s="40">
        <v>5739.19</v>
      </c>
      <c r="AG43" s="45">
        <v>5721.8</v>
      </c>
      <c r="AH43" s="41">
        <v>5708.08</v>
      </c>
      <c r="AI43" s="42">
        <v>5696.37</v>
      </c>
      <c r="AJ43" s="45">
        <v>5686.33</v>
      </c>
      <c r="AK43" s="44">
        <v>5676.66</v>
      </c>
      <c r="AL43" s="40">
        <v>5667.64</v>
      </c>
      <c r="AM43" s="45">
        <v>5659.3</v>
      </c>
      <c r="AN43" s="41">
        <v>5650.99</v>
      </c>
      <c r="AO43" s="42">
        <v>5643.98</v>
      </c>
      <c r="AP43" s="45">
        <v>5657.08</v>
      </c>
      <c r="AV43" s="50">
        <f t="shared" si="4"/>
        <v>5743.6162962962953</v>
      </c>
      <c r="AW43">
        <v>9.6000000000000002E-4</v>
      </c>
      <c r="AY43" s="34">
        <f t="shared" si="5"/>
        <v>7.495258118617115</v>
      </c>
      <c r="AZ43" s="34">
        <f t="shared" si="6"/>
        <v>0.4</v>
      </c>
    </row>
    <row r="44" spans="1:52" x14ac:dyDescent="0.3">
      <c r="A44" s="17">
        <v>0.15326000000000001</v>
      </c>
      <c r="B44" s="7">
        <v>2.0000000000000001E-4</v>
      </c>
      <c r="C44" s="7">
        <v>2.3999999999999998E-3</v>
      </c>
      <c r="K44" s="50">
        <v>5729.36</v>
      </c>
      <c r="L44" s="48">
        <f t="shared" si="3"/>
        <v>7.4766540519378832</v>
      </c>
      <c r="M44" s="49"/>
      <c r="N44" s="49"/>
      <c r="O44" s="49"/>
      <c r="P44" s="44">
        <v>5729.36</v>
      </c>
      <c r="Q44" s="42">
        <v>5730</v>
      </c>
      <c r="R44" s="45">
        <v>5730.64</v>
      </c>
      <c r="S44" s="44">
        <v>5731.32</v>
      </c>
      <c r="T44" s="40">
        <v>5731.32</v>
      </c>
      <c r="U44" s="45">
        <v>5731.97</v>
      </c>
      <c r="V44" s="41">
        <v>5731.97</v>
      </c>
      <c r="W44" s="42">
        <v>5732.63</v>
      </c>
      <c r="X44" s="45">
        <v>5733.29</v>
      </c>
      <c r="Y44" s="44">
        <v>5733.93</v>
      </c>
      <c r="Z44" s="40">
        <v>5735.26</v>
      </c>
      <c r="AA44" s="45">
        <v>5736.58</v>
      </c>
      <c r="AB44" s="41">
        <v>5738.55</v>
      </c>
      <c r="AC44" s="42">
        <v>5740.52</v>
      </c>
      <c r="AD44" s="45">
        <v>5743.82</v>
      </c>
      <c r="AE44" s="44">
        <v>5726.72</v>
      </c>
      <c r="AF44" s="40">
        <v>5696.71</v>
      </c>
      <c r="AG44" s="45">
        <v>5677.94</v>
      </c>
      <c r="AH44" s="41">
        <v>5663.47</v>
      </c>
      <c r="AI44" s="42">
        <v>5651.63</v>
      </c>
      <c r="AJ44" s="45">
        <v>5640.79</v>
      </c>
      <c r="AK44" s="44">
        <v>5631.25</v>
      </c>
      <c r="AL44" s="40">
        <v>5622.4</v>
      </c>
      <c r="AM44" s="45">
        <v>5613.87</v>
      </c>
      <c r="AN44" s="41">
        <v>5606.01</v>
      </c>
      <c r="AO44" s="42">
        <v>5597.93</v>
      </c>
      <c r="AP44" s="45">
        <v>5592.85</v>
      </c>
      <c r="AV44" s="50">
        <f t="shared" si="4"/>
        <v>5693.8048148148155</v>
      </c>
      <c r="AW44">
        <v>9.8400000000000007E-4</v>
      </c>
      <c r="AY44" s="34">
        <f t="shared" si="5"/>
        <v>7.4302555328393778</v>
      </c>
      <c r="AZ44" s="34">
        <f t="shared" si="6"/>
        <v>0.41000000000000009</v>
      </c>
    </row>
    <row r="45" spans="1:52" x14ac:dyDescent="0.3">
      <c r="A45" s="17">
        <v>0.15326000000000001</v>
      </c>
      <c r="B45" s="7">
        <v>2.0000000000000001E-4</v>
      </c>
      <c r="C45" s="7">
        <v>2.3999999999999998E-3</v>
      </c>
      <c r="K45" s="50">
        <v>5681.16</v>
      </c>
      <c r="L45" s="48">
        <f t="shared" si="3"/>
        <v>7.4137544042803087</v>
      </c>
      <c r="M45" s="49"/>
      <c r="N45" s="49"/>
      <c r="O45" s="49"/>
      <c r="P45" s="44">
        <v>5681.16</v>
      </c>
      <c r="Q45" s="42">
        <v>5681.83</v>
      </c>
      <c r="R45" s="45">
        <v>5682.46</v>
      </c>
      <c r="S45" s="44">
        <v>5682.62</v>
      </c>
      <c r="T45" s="40">
        <v>5683.1</v>
      </c>
      <c r="U45" s="45">
        <v>5683.27</v>
      </c>
      <c r="V45" s="41">
        <v>5683.77</v>
      </c>
      <c r="W45" s="42">
        <v>5684.4</v>
      </c>
      <c r="X45" s="45">
        <v>5685.05</v>
      </c>
      <c r="Y45" s="44">
        <v>5685.7</v>
      </c>
      <c r="Z45" s="40">
        <v>5686.33</v>
      </c>
      <c r="AA45" s="45">
        <v>5687.63</v>
      </c>
      <c r="AB45" s="41">
        <v>5689.57</v>
      </c>
      <c r="AC45" s="42">
        <v>5691.51</v>
      </c>
      <c r="AD45" s="45">
        <v>5691.51</v>
      </c>
      <c r="AE45" s="44">
        <v>5695.24</v>
      </c>
      <c r="AF45" s="40">
        <v>5656.43</v>
      </c>
      <c r="AG45" s="45">
        <v>5635.71</v>
      </c>
      <c r="AH45" s="41">
        <v>5620.51</v>
      </c>
      <c r="AI45" s="42">
        <v>5607.89</v>
      </c>
      <c r="AJ45" s="45">
        <v>5597.22</v>
      </c>
      <c r="AK45" s="44">
        <v>5587.85</v>
      </c>
      <c r="AL45" s="40">
        <v>5578.49</v>
      </c>
      <c r="AM45" s="45">
        <v>5570.11</v>
      </c>
      <c r="AN45" s="41">
        <v>5562.05</v>
      </c>
      <c r="AO45" s="42">
        <v>5554.32</v>
      </c>
      <c r="AP45" s="45">
        <v>5546.93</v>
      </c>
      <c r="AV45" s="50">
        <f t="shared" si="4"/>
        <v>5647.8762962962965</v>
      </c>
      <c r="AW45">
        <v>1.008E-3</v>
      </c>
      <c r="AY45" s="34">
        <f t="shared" si="5"/>
        <v>7.3703201047844145</v>
      </c>
      <c r="AZ45" s="34">
        <f t="shared" si="6"/>
        <v>0.42000000000000004</v>
      </c>
    </row>
    <row r="46" spans="1:52" x14ac:dyDescent="0.3">
      <c r="A46" s="17">
        <v>0.15326000000000001</v>
      </c>
      <c r="B46" s="7">
        <v>2.0000000000000001E-4</v>
      </c>
      <c r="C46" s="7">
        <v>2.3999999999999998E-3</v>
      </c>
      <c r="K46" s="50">
        <v>5634.43</v>
      </c>
      <c r="L46" s="48">
        <f t="shared" si="3"/>
        <v>7.3527730653790941</v>
      </c>
      <c r="M46" s="49"/>
      <c r="N46" s="49"/>
      <c r="O46" s="49"/>
      <c r="P46" s="44">
        <v>5634.43</v>
      </c>
      <c r="Q46" s="42">
        <v>5635.07</v>
      </c>
      <c r="R46" s="45">
        <v>5635.71</v>
      </c>
      <c r="S46" s="44">
        <v>5635.71</v>
      </c>
      <c r="T46" s="40">
        <v>5636.33</v>
      </c>
      <c r="U46" s="45">
        <v>5636.33</v>
      </c>
      <c r="V46" s="41">
        <v>5636.99</v>
      </c>
      <c r="W46" s="42">
        <v>5637.61</v>
      </c>
      <c r="X46" s="45">
        <v>5638.1</v>
      </c>
      <c r="Y46" s="44">
        <v>5638.89</v>
      </c>
      <c r="Z46" s="40">
        <v>5639.51</v>
      </c>
      <c r="AA46" s="45">
        <v>5640.79</v>
      </c>
      <c r="AB46" s="41">
        <v>5642.08</v>
      </c>
      <c r="AC46" s="42">
        <v>5644.6</v>
      </c>
      <c r="AD46" s="45">
        <v>5645.26</v>
      </c>
      <c r="AE46" s="44">
        <v>5680.85</v>
      </c>
      <c r="AF46" s="40">
        <v>5618.93</v>
      </c>
      <c r="AG46" s="45">
        <v>5595.33</v>
      </c>
      <c r="AH46" s="41">
        <v>5579.1</v>
      </c>
      <c r="AI46" s="42">
        <v>5566.06</v>
      </c>
      <c r="AJ46" s="45">
        <v>5554.94</v>
      </c>
      <c r="AK46" s="44">
        <v>5545.39</v>
      </c>
      <c r="AL46" s="40">
        <v>5536.17</v>
      </c>
      <c r="AM46" s="45">
        <v>5527.92</v>
      </c>
      <c r="AN46" s="41">
        <v>5519.68</v>
      </c>
      <c r="AO46" s="42">
        <v>5511.77</v>
      </c>
      <c r="AP46" s="45">
        <v>5504.18</v>
      </c>
      <c r="AV46" s="50">
        <f t="shared" si="4"/>
        <v>5604.3603703703693</v>
      </c>
      <c r="AW46">
        <v>1.0319999999999999E-3</v>
      </c>
      <c r="AY46" s="34">
        <f t="shared" si="5"/>
        <v>7.3135330423729208</v>
      </c>
      <c r="AZ46" s="34">
        <f t="shared" si="6"/>
        <v>0.43</v>
      </c>
    </row>
    <row r="47" spans="1:52" x14ac:dyDescent="0.3">
      <c r="A47" s="17">
        <v>0.15326000000000001</v>
      </c>
      <c r="B47" s="7">
        <v>2.0000000000000001E-4</v>
      </c>
      <c r="C47" s="7">
        <v>2.3999999999999998E-3</v>
      </c>
      <c r="K47" s="50">
        <v>5589.09</v>
      </c>
      <c r="L47" s="48">
        <f t="shared" si="3"/>
        <v>7.2936056374787936</v>
      </c>
      <c r="M47" s="49"/>
      <c r="N47" s="49"/>
      <c r="O47" s="49"/>
      <c r="P47" s="44">
        <v>5589.09</v>
      </c>
      <c r="Q47" s="42">
        <v>5589.72</v>
      </c>
      <c r="R47" s="45">
        <v>5590.33</v>
      </c>
      <c r="S47" s="44">
        <v>5590.33</v>
      </c>
      <c r="T47" s="40">
        <v>5590.98</v>
      </c>
      <c r="U47" s="45">
        <v>5590.98</v>
      </c>
      <c r="V47" s="41">
        <v>5591.59</v>
      </c>
      <c r="W47" s="42">
        <v>5592.06</v>
      </c>
      <c r="X47" s="45">
        <v>5592.22</v>
      </c>
      <c r="Y47" s="44">
        <v>5593</v>
      </c>
      <c r="Z47" s="40">
        <v>5594.11</v>
      </c>
      <c r="AA47" s="45">
        <v>5594.87</v>
      </c>
      <c r="AB47" s="41">
        <v>5596.59</v>
      </c>
      <c r="AC47" s="42">
        <v>5598.47</v>
      </c>
      <c r="AD47" s="45">
        <v>5600.36</v>
      </c>
      <c r="AE47" s="44">
        <v>5610.41</v>
      </c>
      <c r="AF47" s="40">
        <v>5584.08</v>
      </c>
      <c r="AG47" s="45">
        <v>5556.49</v>
      </c>
      <c r="AH47" s="41">
        <v>5539.24</v>
      </c>
      <c r="AI47" s="42">
        <v>5525.47</v>
      </c>
      <c r="AJ47" s="45">
        <v>5514.2</v>
      </c>
      <c r="AK47" s="44">
        <v>5504.18</v>
      </c>
      <c r="AL47" s="40">
        <v>5495.12</v>
      </c>
      <c r="AM47" s="45">
        <v>5486.67</v>
      </c>
      <c r="AN47" s="41">
        <v>5478.54</v>
      </c>
      <c r="AO47" s="42">
        <v>5470.75</v>
      </c>
      <c r="AP47" s="45">
        <v>5463.29</v>
      </c>
      <c r="AV47" s="50">
        <f t="shared" si="4"/>
        <v>5560.1162962962981</v>
      </c>
      <c r="AW47">
        <v>1.0560000000000001E-3</v>
      </c>
      <c r="AY47" s="34">
        <f t="shared" si="5"/>
        <v>7.2557957670576769</v>
      </c>
      <c r="AZ47" s="34">
        <f t="shared" si="6"/>
        <v>0.44000000000000006</v>
      </c>
    </row>
    <row r="48" spans="1:52" x14ac:dyDescent="0.3">
      <c r="A48" s="17">
        <v>0.15326000000000001</v>
      </c>
      <c r="B48" s="7">
        <v>2.0000000000000001E-4</v>
      </c>
      <c r="C48" s="7">
        <v>2.3999999999999998E-3</v>
      </c>
      <c r="K48" s="50">
        <v>5545.07</v>
      </c>
      <c r="L48" s="48">
        <f t="shared" si="3"/>
        <v>7.2361607725433892</v>
      </c>
      <c r="M48" s="49"/>
      <c r="N48" s="49"/>
      <c r="O48" s="49"/>
      <c r="P48" s="44">
        <v>5545.07</v>
      </c>
      <c r="Q48" s="42">
        <v>5545.71</v>
      </c>
      <c r="R48" s="45">
        <v>5546.31</v>
      </c>
      <c r="S48" s="44">
        <v>5546.31</v>
      </c>
      <c r="T48" s="40">
        <v>5546.93</v>
      </c>
      <c r="U48" s="45">
        <v>5546.93</v>
      </c>
      <c r="V48" s="41">
        <v>5547.55</v>
      </c>
      <c r="W48" s="42">
        <v>5547.85</v>
      </c>
      <c r="X48" s="45">
        <v>5548.15</v>
      </c>
      <c r="Y48" s="44">
        <v>5548.77</v>
      </c>
      <c r="Z48" s="40">
        <v>5549.99</v>
      </c>
      <c r="AA48" s="45">
        <v>5550.63</v>
      </c>
      <c r="AB48" s="41">
        <v>5551.85</v>
      </c>
      <c r="AC48" s="42">
        <v>5553.72</v>
      </c>
      <c r="AD48" s="45">
        <v>5556.17</v>
      </c>
      <c r="AE48" s="44">
        <v>5555.56</v>
      </c>
      <c r="AF48" s="40">
        <v>5554.32</v>
      </c>
      <c r="AG48" s="45">
        <v>5520</v>
      </c>
      <c r="AH48" s="41">
        <v>5500.86</v>
      </c>
      <c r="AI48" s="42">
        <v>5486.36</v>
      </c>
      <c r="AJ48" s="45">
        <v>5474.66</v>
      </c>
      <c r="AK48" s="44">
        <v>5464.47</v>
      </c>
      <c r="AL48" s="40">
        <v>5455.54</v>
      </c>
      <c r="AM48" s="45">
        <v>5446.92</v>
      </c>
      <c r="AN48" s="41">
        <v>5438.7</v>
      </c>
      <c r="AO48" s="42">
        <v>5430.95</v>
      </c>
      <c r="AP48" s="45">
        <v>5423.29</v>
      </c>
      <c r="AV48" s="50">
        <f t="shared" si="4"/>
        <v>5517.9100000000017</v>
      </c>
      <c r="AW48">
        <v>1.08E-3</v>
      </c>
      <c r="AY48" s="34">
        <f t="shared" si="5"/>
        <v>7.2007177345687081</v>
      </c>
      <c r="AZ48" s="34">
        <f t="shared" si="6"/>
        <v>0.45000000000000007</v>
      </c>
    </row>
    <row r="49" spans="1:52" x14ac:dyDescent="0.3">
      <c r="A49" s="17">
        <v>0.15326000000000001</v>
      </c>
      <c r="B49" s="7">
        <v>2.0000000000000001E-4</v>
      </c>
      <c r="C49" s="7">
        <v>2.3999999999999998E-3</v>
      </c>
      <c r="K49" s="50">
        <v>5502.35</v>
      </c>
      <c r="L49" s="48">
        <f t="shared" si="3"/>
        <v>7.1804123711340209</v>
      </c>
      <c r="M49" s="49"/>
      <c r="N49" s="49"/>
      <c r="O49" s="49"/>
      <c r="P49" s="44">
        <v>5502.35</v>
      </c>
      <c r="Q49" s="42">
        <v>5502.98</v>
      </c>
      <c r="R49" s="45">
        <v>5503.57</v>
      </c>
      <c r="S49" s="44">
        <v>5503.89</v>
      </c>
      <c r="T49" s="40">
        <v>5504.18</v>
      </c>
      <c r="U49" s="45">
        <v>5504.18</v>
      </c>
      <c r="V49" s="41">
        <v>5504.79</v>
      </c>
      <c r="W49" s="42">
        <v>5505.09</v>
      </c>
      <c r="X49" s="45">
        <v>5505.55</v>
      </c>
      <c r="Y49" s="44">
        <v>5506.31</v>
      </c>
      <c r="Z49" s="40">
        <v>5507.22</v>
      </c>
      <c r="AA49" s="45">
        <v>5507.83</v>
      </c>
      <c r="AB49" s="41">
        <v>5509.05</v>
      </c>
      <c r="AC49" s="42">
        <v>5510.86</v>
      </c>
      <c r="AD49" s="45">
        <v>5512.68</v>
      </c>
      <c r="AE49" s="44">
        <v>5513.91</v>
      </c>
      <c r="AF49" s="40">
        <v>5535.55</v>
      </c>
      <c r="AG49" s="45">
        <v>5485.48</v>
      </c>
      <c r="AH49" s="41">
        <v>5464.18</v>
      </c>
      <c r="AI49" s="42">
        <v>5448.7</v>
      </c>
      <c r="AJ49" s="45">
        <v>5436.55</v>
      </c>
      <c r="AK49" s="44">
        <v>5426.23</v>
      </c>
      <c r="AL49" s="40">
        <v>5416.81</v>
      </c>
      <c r="AM49" s="45">
        <v>5408.34</v>
      </c>
      <c r="AN49" s="41">
        <v>5400.14</v>
      </c>
      <c r="AO49" s="42">
        <v>5392.28</v>
      </c>
      <c r="AP49" s="45">
        <v>5384.73</v>
      </c>
      <c r="AV49" s="50">
        <f t="shared" si="4"/>
        <v>5477.9048148148158</v>
      </c>
      <c r="AW49">
        <v>1.1039999999999999E-3</v>
      </c>
      <c r="AY49" s="34">
        <f t="shared" si="5"/>
        <v>7.1485120903233925</v>
      </c>
      <c r="AZ49" s="34">
        <f t="shared" si="6"/>
        <v>0.46</v>
      </c>
    </row>
    <row r="50" spans="1:52" x14ac:dyDescent="0.3">
      <c r="A50" s="17">
        <v>0.15326000000000001</v>
      </c>
      <c r="B50" s="7">
        <v>2.0000000000000001E-4</v>
      </c>
      <c r="C50" s="7">
        <v>2.3999999999999998E-3</v>
      </c>
      <c r="K50" s="50">
        <v>5460.9</v>
      </c>
      <c r="L50" s="48">
        <f t="shared" si="3"/>
        <v>7.1263212840923913</v>
      </c>
      <c r="M50" s="49"/>
      <c r="N50" s="49"/>
      <c r="O50" s="49"/>
      <c r="P50" s="44">
        <v>5460.9</v>
      </c>
      <c r="Q50" s="42">
        <v>5461.49</v>
      </c>
      <c r="R50" s="45">
        <v>5462.11</v>
      </c>
      <c r="S50" s="44">
        <v>5462.4</v>
      </c>
      <c r="T50" s="40">
        <v>5462.69</v>
      </c>
      <c r="U50" s="45">
        <v>5462.98</v>
      </c>
      <c r="V50" s="41">
        <v>5463.29</v>
      </c>
      <c r="W50" s="42">
        <v>5463.73</v>
      </c>
      <c r="X50" s="45">
        <v>5464.18</v>
      </c>
      <c r="Y50" s="44">
        <v>5464.78</v>
      </c>
      <c r="Z50" s="40">
        <v>5465.68</v>
      </c>
      <c r="AA50" s="45">
        <v>5466.26</v>
      </c>
      <c r="AB50" s="41">
        <v>5467.46</v>
      </c>
      <c r="AC50" s="42">
        <v>5468.96</v>
      </c>
      <c r="AD50" s="45">
        <v>5471.06</v>
      </c>
      <c r="AE50" s="44">
        <v>5472.56</v>
      </c>
      <c r="AF50" s="40">
        <v>5579.19</v>
      </c>
      <c r="AG50" s="45">
        <v>5453.16</v>
      </c>
      <c r="AH50" s="41">
        <v>5428.59</v>
      </c>
      <c r="AI50" s="42">
        <v>5412.13</v>
      </c>
      <c r="AJ50" s="45">
        <v>5399.57</v>
      </c>
      <c r="AK50" s="44">
        <v>5388.81</v>
      </c>
      <c r="AL50" s="40">
        <v>5379.54</v>
      </c>
      <c r="AM50" s="45">
        <v>5370.86</v>
      </c>
      <c r="AN50" s="41">
        <v>5362.79</v>
      </c>
      <c r="AO50" s="42">
        <v>5355.03</v>
      </c>
      <c r="AP50" s="45">
        <v>5347.3</v>
      </c>
      <c r="AV50" s="50">
        <f t="shared" si="4"/>
        <v>5441.3888888888887</v>
      </c>
      <c r="AW50">
        <v>1.1280000000000001E-3</v>
      </c>
      <c r="AY50" s="34">
        <f t="shared" si="5"/>
        <v>7.1008598315136231</v>
      </c>
      <c r="AZ50" s="34">
        <f t="shared" si="6"/>
        <v>0.47000000000000008</v>
      </c>
    </row>
    <row r="51" spans="1:52" x14ac:dyDescent="0.3">
      <c r="A51" s="17">
        <v>0.15326000000000001</v>
      </c>
      <c r="B51" s="7">
        <v>2.0000000000000001E-4</v>
      </c>
      <c r="C51" s="7">
        <v>2.3999999999999998E-3</v>
      </c>
      <c r="K51" s="50">
        <v>5420.94</v>
      </c>
      <c r="L51" s="48">
        <f t="shared" si="3"/>
        <v>7.0741746052459868</v>
      </c>
      <c r="M51" s="49"/>
      <c r="N51" s="49"/>
      <c r="O51" s="49"/>
      <c r="P51" s="44">
        <v>5420.94</v>
      </c>
      <c r="Q51" s="42">
        <v>5421.53</v>
      </c>
      <c r="R51" s="45">
        <v>5421.82</v>
      </c>
      <c r="S51" s="44">
        <v>5422.41</v>
      </c>
      <c r="T51" s="40">
        <v>5422.41</v>
      </c>
      <c r="U51" s="45">
        <v>5422.69</v>
      </c>
      <c r="V51" s="41">
        <v>5422.98</v>
      </c>
      <c r="W51" s="42">
        <v>5423.59</v>
      </c>
      <c r="X51" s="45">
        <v>5423.88</v>
      </c>
      <c r="Y51" s="44">
        <v>5424.45</v>
      </c>
      <c r="Z51" s="40">
        <v>5425.35</v>
      </c>
      <c r="AA51" s="45">
        <v>5425.93</v>
      </c>
      <c r="AB51" s="41">
        <v>5427.11</v>
      </c>
      <c r="AC51" s="42">
        <v>5428.3</v>
      </c>
      <c r="AD51" s="45">
        <v>5430.35</v>
      </c>
      <c r="AE51" s="44">
        <v>5432.12</v>
      </c>
      <c r="AF51" s="40">
        <v>5431.25</v>
      </c>
      <c r="AG51" s="45">
        <v>5425.05</v>
      </c>
      <c r="AH51" s="41">
        <v>5394.91</v>
      </c>
      <c r="AI51" s="42">
        <v>5377.21</v>
      </c>
      <c r="AJ51" s="45">
        <v>5363.95</v>
      </c>
      <c r="AK51" s="44">
        <v>5353.03</v>
      </c>
      <c r="AL51" s="40">
        <v>5343.31</v>
      </c>
      <c r="AM51" s="45">
        <v>5334.76</v>
      </c>
      <c r="AN51" s="41">
        <v>5326.51</v>
      </c>
      <c r="AO51" s="42">
        <v>5318.87</v>
      </c>
      <c r="AP51" s="45">
        <v>5310.95</v>
      </c>
      <c r="AV51" s="50">
        <f t="shared" si="4"/>
        <v>5399.0985185185191</v>
      </c>
      <c r="AW51">
        <v>1.152E-3</v>
      </c>
      <c r="AY51" s="34">
        <f t="shared" si="5"/>
        <v>7.0456720847168457</v>
      </c>
      <c r="AZ51" s="34">
        <f t="shared" si="6"/>
        <v>0.48000000000000004</v>
      </c>
    </row>
    <row r="52" spans="1:52" x14ac:dyDescent="0.3">
      <c r="A52" s="17">
        <v>0.15326000000000001</v>
      </c>
      <c r="B52" s="7">
        <v>2.0000000000000001E-4</v>
      </c>
      <c r="C52" s="7">
        <v>2.3999999999999998E-3</v>
      </c>
      <c r="K52" s="50">
        <v>5382.13</v>
      </c>
      <c r="L52" s="48">
        <f t="shared" si="3"/>
        <v>7.0235286441341511</v>
      </c>
      <c r="M52" s="49"/>
      <c r="N52" s="49"/>
      <c r="O52" s="49"/>
      <c r="P52" s="44">
        <v>5382.13</v>
      </c>
      <c r="Q52" s="42">
        <v>5382.42</v>
      </c>
      <c r="R52" s="45">
        <v>5383</v>
      </c>
      <c r="S52" s="44">
        <v>5383.28</v>
      </c>
      <c r="T52" s="40">
        <v>5383.58</v>
      </c>
      <c r="U52" s="45">
        <v>5383.87</v>
      </c>
      <c r="V52" s="41">
        <v>5384.17</v>
      </c>
      <c r="W52" s="42">
        <v>5384.45</v>
      </c>
      <c r="X52" s="45">
        <v>5384.73</v>
      </c>
      <c r="Y52" s="44">
        <v>5385.32</v>
      </c>
      <c r="Z52" s="40">
        <v>5386.19</v>
      </c>
      <c r="AA52" s="45">
        <v>5386.77</v>
      </c>
      <c r="AB52" s="41">
        <v>5387.92</v>
      </c>
      <c r="AC52" s="42">
        <v>5389.09</v>
      </c>
      <c r="AD52" s="45">
        <v>5390.83</v>
      </c>
      <c r="AE52" s="44">
        <v>5392.87</v>
      </c>
      <c r="AF52" s="40">
        <v>5393.31</v>
      </c>
      <c r="AG52" s="45">
        <v>5403.67</v>
      </c>
      <c r="AH52" s="41">
        <v>5363.09</v>
      </c>
      <c r="AI52" s="42">
        <v>5343.6</v>
      </c>
      <c r="AJ52" s="45">
        <v>5329.64</v>
      </c>
      <c r="AK52" s="44">
        <v>5318.02</v>
      </c>
      <c r="AL52" s="40">
        <v>5308.15</v>
      </c>
      <c r="AM52" s="45">
        <v>5299.43</v>
      </c>
      <c r="AN52" s="41">
        <v>5291.28</v>
      </c>
      <c r="AO52" s="42">
        <v>5283.46</v>
      </c>
      <c r="AP52" s="45">
        <v>5275.94</v>
      </c>
      <c r="AV52" s="50">
        <f t="shared" si="4"/>
        <v>5362.2299999999987</v>
      </c>
      <c r="AW52">
        <v>1.176E-3</v>
      </c>
      <c r="AY52" s="34">
        <f t="shared" si="5"/>
        <v>6.9975597024663951</v>
      </c>
      <c r="AZ52" s="34">
        <f t="shared" si="6"/>
        <v>0.49000000000000005</v>
      </c>
    </row>
    <row r="53" spans="1:52" x14ac:dyDescent="0.3">
      <c r="A53" s="17">
        <v>0.15326000000000001</v>
      </c>
      <c r="B53" s="7">
        <v>2.0000000000000001E-4</v>
      </c>
      <c r="C53" s="7">
        <v>2.3999999999999998E-3</v>
      </c>
      <c r="K53" s="50">
        <v>5344.16</v>
      </c>
      <c r="L53" s="48">
        <f t="shared" si="3"/>
        <v>6.9739788594545216</v>
      </c>
      <c r="M53" s="49"/>
      <c r="N53" s="49"/>
      <c r="O53" s="49"/>
      <c r="P53" s="44">
        <v>5344.16</v>
      </c>
      <c r="Q53" s="42">
        <v>5344.74</v>
      </c>
      <c r="R53" s="45">
        <v>5345.02</v>
      </c>
      <c r="S53" s="44">
        <v>5345.45</v>
      </c>
      <c r="T53" s="40">
        <v>5345.59</v>
      </c>
      <c r="U53" s="45">
        <v>5345.87</v>
      </c>
      <c r="V53" s="41">
        <v>5346.17</v>
      </c>
      <c r="W53" s="42">
        <v>5346.46</v>
      </c>
      <c r="X53" s="45">
        <v>5347.02</v>
      </c>
      <c r="Y53" s="44">
        <v>5347.44</v>
      </c>
      <c r="Z53" s="40">
        <v>5348.17</v>
      </c>
      <c r="AA53" s="45">
        <v>5349.03</v>
      </c>
      <c r="AB53" s="41">
        <v>5349.88</v>
      </c>
      <c r="AC53" s="42">
        <v>5351.04</v>
      </c>
      <c r="AD53" s="45">
        <v>5352.45</v>
      </c>
      <c r="AE53" s="44">
        <v>5354.47</v>
      </c>
      <c r="AF53" s="40">
        <v>5355.9</v>
      </c>
      <c r="AG53" s="45">
        <v>5410.66</v>
      </c>
      <c r="AH53" s="41">
        <v>5333.34</v>
      </c>
      <c r="AI53" s="42">
        <v>5311.24</v>
      </c>
      <c r="AJ53" s="45">
        <v>5296.32</v>
      </c>
      <c r="AK53" s="44">
        <v>5284.01</v>
      </c>
      <c r="AL53" s="40">
        <v>5273.97</v>
      </c>
      <c r="AM53" s="45">
        <v>5265.09</v>
      </c>
      <c r="AN53" s="41">
        <v>5257.07</v>
      </c>
      <c r="AO53" s="42">
        <v>5249.07</v>
      </c>
      <c r="AP53" s="45">
        <v>5241.91</v>
      </c>
      <c r="AV53" s="50">
        <f t="shared" si="4"/>
        <v>5327.4644444444439</v>
      </c>
      <c r="AW53">
        <v>1.1999999999999999E-3</v>
      </c>
      <c r="AY53" s="34">
        <f t="shared" si="5"/>
        <v>6.9521916278799996</v>
      </c>
      <c r="AZ53" s="34">
        <f t="shared" si="6"/>
        <v>0.5</v>
      </c>
    </row>
    <row r="54" spans="1:52" x14ac:dyDescent="0.3">
      <c r="A54" s="17">
        <v>0.15326000000000001</v>
      </c>
      <c r="B54" s="7">
        <v>2.0000000000000001E-4</v>
      </c>
      <c r="C54" s="7">
        <v>2.3999999999999998E-3</v>
      </c>
      <c r="K54" s="50">
        <v>5307.58</v>
      </c>
      <c r="L54" s="48">
        <f t="shared" si="3"/>
        <v>6.9262429857758061</v>
      </c>
      <c r="M54" s="49"/>
      <c r="N54" s="49"/>
      <c r="O54" s="49"/>
      <c r="P54" s="44">
        <v>5307.58</v>
      </c>
      <c r="Q54" s="42">
        <v>5308.15</v>
      </c>
      <c r="R54" s="45">
        <v>5308.42</v>
      </c>
      <c r="S54" s="44">
        <v>5308.7</v>
      </c>
      <c r="T54" s="40">
        <v>5308.7</v>
      </c>
      <c r="U54" s="45">
        <v>5308.97</v>
      </c>
      <c r="V54" s="41">
        <v>5309.27</v>
      </c>
      <c r="W54" s="42">
        <v>5309.83</v>
      </c>
      <c r="X54" s="45">
        <v>5310.11</v>
      </c>
      <c r="Y54" s="44">
        <v>5310.68</v>
      </c>
      <c r="Z54" s="40">
        <v>5311.24</v>
      </c>
      <c r="AA54" s="45">
        <v>5312.09</v>
      </c>
      <c r="AB54" s="41">
        <v>5312.93</v>
      </c>
      <c r="AC54" s="42">
        <v>5313.91</v>
      </c>
      <c r="AD54" s="45">
        <v>5315.47</v>
      </c>
      <c r="AE54" s="44">
        <v>5317.17</v>
      </c>
      <c r="AF54" s="40">
        <v>5318.87</v>
      </c>
      <c r="AG54" s="45">
        <v>5318.31</v>
      </c>
      <c r="AH54" s="41">
        <v>5306.45</v>
      </c>
      <c r="AI54" s="42">
        <v>5280.4</v>
      </c>
      <c r="AJ54" s="45">
        <v>5263.99</v>
      </c>
      <c r="AK54" s="44">
        <v>5251.83</v>
      </c>
      <c r="AL54" s="40">
        <v>5241.3599999999997</v>
      </c>
      <c r="AM54" s="45">
        <v>5232.04</v>
      </c>
      <c r="AN54" s="41">
        <v>5223.8500000000004</v>
      </c>
      <c r="AO54" s="42">
        <v>5216.21</v>
      </c>
      <c r="AP54" s="45">
        <v>5208.6000000000004</v>
      </c>
      <c r="AV54" s="50">
        <f t="shared" si="4"/>
        <v>5290.1900000000005</v>
      </c>
      <c r="AW54">
        <v>1.224E-3</v>
      </c>
      <c r="AY54" s="34">
        <f t="shared" si="5"/>
        <v>6.9035495236852418</v>
      </c>
      <c r="AZ54" s="34">
        <f t="shared" si="6"/>
        <v>0.51</v>
      </c>
    </row>
    <row r="55" spans="1:52" x14ac:dyDescent="0.3">
      <c r="A55" s="17">
        <v>0.15326000000000001</v>
      </c>
      <c r="B55" s="7">
        <v>2.0000000000000001E-4</v>
      </c>
      <c r="C55" s="7">
        <v>2.3999999999999998E-3</v>
      </c>
      <c r="K55" s="50">
        <v>5271.77</v>
      </c>
      <c r="L55" s="48">
        <f t="shared" si="3"/>
        <v>6.8795119404932805</v>
      </c>
      <c r="M55" s="49"/>
      <c r="N55" s="49"/>
      <c r="O55" s="49"/>
      <c r="P55" s="44">
        <v>5271.77</v>
      </c>
      <c r="Q55" s="42">
        <v>5272.31</v>
      </c>
      <c r="R55" s="45">
        <v>5272.87</v>
      </c>
      <c r="S55" s="44">
        <v>5272.87</v>
      </c>
      <c r="T55" s="40">
        <v>5273.16</v>
      </c>
      <c r="U55" s="45">
        <v>5273.43</v>
      </c>
      <c r="V55" s="41">
        <v>5273.43</v>
      </c>
      <c r="W55" s="42">
        <v>5273.97</v>
      </c>
      <c r="X55" s="45">
        <v>5274.26</v>
      </c>
      <c r="Y55" s="44">
        <v>5274.82</v>
      </c>
      <c r="Z55" s="40">
        <v>5275.37</v>
      </c>
      <c r="AA55" s="45">
        <v>5276.22</v>
      </c>
      <c r="AB55" s="41">
        <v>5277.03</v>
      </c>
      <c r="AC55" s="42">
        <v>5277.88</v>
      </c>
      <c r="AD55" s="45">
        <v>5279.28</v>
      </c>
      <c r="AE55" s="44">
        <v>5281.22</v>
      </c>
      <c r="AF55" s="40">
        <v>5282.9</v>
      </c>
      <c r="AG55" s="45">
        <v>5282.9</v>
      </c>
      <c r="AH55" s="41">
        <v>5284.01</v>
      </c>
      <c r="AI55" s="42">
        <v>5250.99</v>
      </c>
      <c r="AJ55" s="45">
        <v>5233.1400000000003</v>
      </c>
      <c r="AK55" s="44">
        <v>5220.0200000000004</v>
      </c>
      <c r="AL55" s="40">
        <v>5209.1499999999996</v>
      </c>
      <c r="AM55" s="45">
        <v>5199.9399999999996</v>
      </c>
      <c r="AN55" s="41">
        <v>5191.83</v>
      </c>
      <c r="AO55" s="42">
        <v>5183.7700000000004</v>
      </c>
      <c r="AP55" s="45">
        <v>5176.25</v>
      </c>
      <c r="AV55" s="50">
        <f t="shared" si="4"/>
        <v>5256.1033333333326</v>
      </c>
      <c r="AW55">
        <v>1.248E-3</v>
      </c>
      <c r="AY55" s="34">
        <f t="shared" si="5"/>
        <v>6.8590673800513278</v>
      </c>
      <c r="AZ55" s="34">
        <f t="shared" si="6"/>
        <v>0.52</v>
      </c>
    </row>
    <row r="56" spans="1:52" x14ac:dyDescent="0.3">
      <c r="A56" s="17">
        <v>0.15326000000000001</v>
      </c>
      <c r="B56" s="7">
        <v>2.0000000000000001E-4</v>
      </c>
      <c r="C56" s="7">
        <v>2.3999999999999998E-3</v>
      </c>
      <c r="K56" s="50">
        <v>5236.97</v>
      </c>
      <c r="L56" s="48">
        <f t="shared" si="3"/>
        <v>6.8340989168732875</v>
      </c>
      <c r="M56" s="49"/>
      <c r="N56" s="49"/>
      <c r="O56" s="49"/>
      <c r="P56" s="44">
        <v>5236.97</v>
      </c>
      <c r="Q56" s="42">
        <v>5237.5200000000004</v>
      </c>
      <c r="R56" s="45">
        <v>5238.08</v>
      </c>
      <c r="S56" s="44">
        <v>5238.08</v>
      </c>
      <c r="T56" s="40">
        <v>5238.4799999999996</v>
      </c>
      <c r="U56" s="45">
        <v>5238.63</v>
      </c>
      <c r="V56" s="41">
        <v>5238.8999999999996</v>
      </c>
      <c r="W56" s="42">
        <v>5239.16</v>
      </c>
      <c r="X56" s="45">
        <v>5239.72</v>
      </c>
      <c r="Y56" s="44">
        <v>5240</v>
      </c>
      <c r="Z56" s="40">
        <v>5240.8100000000004</v>
      </c>
      <c r="AA56" s="45">
        <v>5241.3599999999997</v>
      </c>
      <c r="AB56" s="41">
        <v>5242.05</v>
      </c>
      <c r="AC56" s="42">
        <v>5243.02</v>
      </c>
      <c r="AD56" s="45">
        <v>5244.25</v>
      </c>
      <c r="AE56" s="44">
        <v>5245.76</v>
      </c>
      <c r="AF56" s="40">
        <v>5247.96</v>
      </c>
      <c r="AG56" s="45">
        <v>5248.8</v>
      </c>
      <c r="AH56" s="41">
        <v>5272.6</v>
      </c>
      <c r="AI56" s="42">
        <v>5223.3</v>
      </c>
      <c r="AJ56" s="45">
        <v>5203.46</v>
      </c>
      <c r="AK56" s="44">
        <v>5189.68</v>
      </c>
      <c r="AL56" s="40">
        <v>5178.3900000000003</v>
      </c>
      <c r="AM56" s="45">
        <v>5168.75</v>
      </c>
      <c r="AN56" s="41">
        <v>5160.22</v>
      </c>
      <c r="AO56" s="42">
        <v>5152.7700000000004</v>
      </c>
      <c r="AP56" s="45">
        <v>5145.1499999999996</v>
      </c>
      <c r="AV56" s="50">
        <f t="shared" si="4"/>
        <v>5223.4766666666674</v>
      </c>
      <c r="AW56">
        <v>1.2719999999999999E-3</v>
      </c>
      <c r="AY56" s="34">
        <f t="shared" si="5"/>
        <v>6.8164904954543486</v>
      </c>
      <c r="AZ56" s="34">
        <f t="shared" si="6"/>
        <v>0.53</v>
      </c>
    </row>
    <row r="57" spans="1:52" x14ac:dyDescent="0.3">
      <c r="A57" s="17">
        <v>0.15326000000000001</v>
      </c>
      <c r="B57" s="7">
        <v>2.0000000000000001E-4</v>
      </c>
      <c r="C57" s="7">
        <v>2.3999999999999998E-3</v>
      </c>
      <c r="K57" s="50">
        <v>5203.72</v>
      </c>
      <c r="L57" s="48">
        <f t="shared" si="3"/>
        <v>6.7907085997651055</v>
      </c>
      <c r="M57" s="49"/>
      <c r="N57" s="49"/>
      <c r="O57" s="49"/>
      <c r="P57" s="44">
        <v>5203.72</v>
      </c>
      <c r="Q57" s="42">
        <v>5203.72</v>
      </c>
      <c r="R57" s="45">
        <v>5204.2700000000004</v>
      </c>
      <c r="S57" s="44">
        <v>5204.2700000000004</v>
      </c>
      <c r="T57" s="40">
        <v>5204.8100000000004</v>
      </c>
      <c r="U57" s="45">
        <v>5204.8100000000004</v>
      </c>
      <c r="V57" s="41">
        <v>5205.08</v>
      </c>
      <c r="W57" s="42">
        <v>5205.34</v>
      </c>
      <c r="X57" s="45">
        <v>5205.8900000000003</v>
      </c>
      <c r="Y57" s="44">
        <v>5206.43</v>
      </c>
      <c r="Z57" s="40">
        <v>5206.9799999999996</v>
      </c>
      <c r="AA57" s="45">
        <v>5207.53</v>
      </c>
      <c r="AB57" s="41">
        <v>5208.0600000000004</v>
      </c>
      <c r="AC57" s="42">
        <v>5209.1499999999996</v>
      </c>
      <c r="AD57" s="45">
        <v>5210.24</v>
      </c>
      <c r="AE57" s="44">
        <v>5211.87</v>
      </c>
      <c r="AF57" s="40">
        <v>5213.49</v>
      </c>
      <c r="AG57" s="45">
        <v>5215.12</v>
      </c>
      <c r="AH57" s="41">
        <v>5259.7</v>
      </c>
      <c r="AI57" s="42">
        <v>5197.78</v>
      </c>
      <c r="AJ57" s="45">
        <v>5174.93</v>
      </c>
      <c r="AK57" s="44">
        <v>5159.96</v>
      </c>
      <c r="AL57" s="40">
        <v>5148.53</v>
      </c>
      <c r="AM57" s="45">
        <v>5138.7299999999996</v>
      </c>
      <c r="AN57" s="41">
        <v>5130.04</v>
      </c>
      <c r="AO57" s="42">
        <v>5122.17</v>
      </c>
      <c r="AP57" s="45">
        <v>5114.83</v>
      </c>
      <c r="AV57" s="50">
        <f t="shared" si="4"/>
        <v>5191.7574074074064</v>
      </c>
      <c r="AW57">
        <v>1.2960000000000001E-3</v>
      </c>
      <c r="AY57" s="34">
        <f t="shared" si="5"/>
        <v>6.7750977520649966</v>
      </c>
      <c r="AZ57" s="34">
        <f t="shared" si="6"/>
        <v>0.54</v>
      </c>
    </row>
    <row r="58" spans="1:52" x14ac:dyDescent="0.3">
      <c r="A58" s="17">
        <v>0.15326000000000001</v>
      </c>
      <c r="B58" s="7">
        <v>2.0000000000000001E-4</v>
      </c>
      <c r="C58" s="7">
        <v>2.3999999999999998E-3</v>
      </c>
      <c r="K58" s="50">
        <v>5170.91</v>
      </c>
      <c r="L58" s="48">
        <f t="shared" si="3"/>
        <v>6.7478924703118874</v>
      </c>
      <c r="M58" s="49"/>
      <c r="N58" s="49"/>
      <c r="O58" s="49"/>
      <c r="P58" s="44">
        <v>5170.91</v>
      </c>
      <c r="Q58" s="42">
        <v>5170.91</v>
      </c>
      <c r="R58" s="45">
        <v>5171.43</v>
      </c>
      <c r="S58" s="44">
        <v>5171.84</v>
      </c>
      <c r="T58" s="40">
        <v>5171.97</v>
      </c>
      <c r="U58" s="45">
        <v>5171.97</v>
      </c>
      <c r="V58" s="41">
        <v>5172.51</v>
      </c>
      <c r="W58" s="42">
        <v>5172.51</v>
      </c>
      <c r="X58" s="45">
        <v>5173.03</v>
      </c>
      <c r="Y58" s="44">
        <v>5173.57</v>
      </c>
      <c r="Z58" s="40">
        <v>5174.1099999999997</v>
      </c>
      <c r="AA58" s="45">
        <v>5174.6499999999996</v>
      </c>
      <c r="AB58" s="41">
        <v>5175.1899999999996</v>
      </c>
      <c r="AC58" s="42">
        <v>5176.25</v>
      </c>
      <c r="AD58" s="45">
        <v>5177.33</v>
      </c>
      <c r="AE58" s="44">
        <v>5178.8</v>
      </c>
      <c r="AF58" s="40">
        <v>5180.54</v>
      </c>
      <c r="AG58" s="45">
        <v>5182.16</v>
      </c>
      <c r="AH58" s="41">
        <v>5181.08</v>
      </c>
      <c r="AI58" s="42">
        <v>5175.1899999999996</v>
      </c>
      <c r="AJ58" s="45">
        <v>5147.74</v>
      </c>
      <c r="AK58" s="44">
        <v>5131.63</v>
      </c>
      <c r="AL58" s="40">
        <v>5119.54</v>
      </c>
      <c r="AM58" s="45">
        <v>5109.34</v>
      </c>
      <c r="AN58" s="41">
        <v>5100.74</v>
      </c>
      <c r="AO58" s="42">
        <v>5092.7</v>
      </c>
      <c r="AP58" s="45">
        <v>5085.17</v>
      </c>
      <c r="AV58" s="50">
        <f t="shared" si="4"/>
        <v>5158.6225925925937</v>
      </c>
      <c r="AW58">
        <v>1.32E-3</v>
      </c>
      <c r="AY58" s="34">
        <f t="shared" si="5"/>
        <v>6.7318577483917448</v>
      </c>
      <c r="AZ58" s="34">
        <f t="shared" si="6"/>
        <v>0.55000000000000004</v>
      </c>
    </row>
    <row r="59" spans="1:52" x14ac:dyDescent="0.3">
      <c r="A59" s="17">
        <v>0.15326000000000001</v>
      </c>
      <c r="B59" s="7">
        <v>2.0000000000000001E-4</v>
      </c>
      <c r="C59" s="7">
        <v>2.3999999999999998E-3</v>
      </c>
      <c r="K59" s="50">
        <v>5139</v>
      </c>
      <c r="L59" s="48">
        <f t="shared" si="3"/>
        <v>6.7062508156074641</v>
      </c>
      <c r="M59" s="49"/>
      <c r="N59" s="49"/>
      <c r="O59" s="49"/>
      <c r="P59" s="44">
        <v>5139</v>
      </c>
      <c r="Q59" s="42">
        <v>5139.41</v>
      </c>
      <c r="R59" s="45">
        <v>5139.54</v>
      </c>
      <c r="S59" s="44">
        <v>5140.07</v>
      </c>
      <c r="T59" s="40">
        <v>5140.07</v>
      </c>
      <c r="U59" s="45">
        <v>5140.07</v>
      </c>
      <c r="V59" s="41">
        <v>5140.6000000000004</v>
      </c>
      <c r="W59" s="42">
        <v>5140.6000000000004</v>
      </c>
      <c r="X59" s="45">
        <v>5141.12</v>
      </c>
      <c r="Y59" s="44">
        <v>5141.5200000000004</v>
      </c>
      <c r="Z59" s="40">
        <v>5142.05</v>
      </c>
      <c r="AA59" s="45">
        <v>5142.71</v>
      </c>
      <c r="AB59" s="41">
        <v>5143.25</v>
      </c>
      <c r="AC59" s="42">
        <v>5144.3</v>
      </c>
      <c r="AD59" s="45">
        <v>5145.3500000000004</v>
      </c>
      <c r="AE59" s="44">
        <v>5146.41</v>
      </c>
      <c r="AF59" s="40">
        <v>5148</v>
      </c>
      <c r="AG59" s="45">
        <v>5150.13</v>
      </c>
      <c r="AH59" s="41">
        <v>5150.13</v>
      </c>
      <c r="AI59" s="42">
        <v>5158.37</v>
      </c>
      <c r="AJ59" s="45">
        <v>5121.8999999999996</v>
      </c>
      <c r="AK59" s="44">
        <v>5104.12</v>
      </c>
      <c r="AL59" s="40">
        <v>5091.3999999999996</v>
      </c>
      <c r="AM59" s="45">
        <v>5081.04</v>
      </c>
      <c r="AN59" s="41">
        <v>5072.01</v>
      </c>
      <c r="AO59" s="42">
        <v>5064.0600000000004</v>
      </c>
      <c r="AP59" s="45">
        <v>5056.6400000000003</v>
      </c>
      <c r="AV59" s="50">
        <f t="shared" si="4"/>
        <v>5128.2914814814822</v>
      </c>
      <c r="AW59">
        <v>1.3439999999999999E-3</v>
      </c>
      <c r="AY59" s="34">
        <f t="shared" si="5"/>
        <v>6.6922764993885977</v>
      </c>
      <c r="AZ59" s="34">
        <f t="shared" si="6"/>
        <v>0.56000000000000005</v>
      </c>
    </row>
    <row r="60" spans="1:52" x14ac:dyDescent="0.3">
      <c r="A60" s="17">
        <v>0.15326000000000001</v>
      </c>
      <c r="B60" s="7">
        <v>2.0000000000000001E-4</v>
      </c>
      <c r="C60" s="7">
        <v>2.3999999999999998E-3</v>
      </c>
      <c r="K60" s="50">
        <v>5108.03</v>
      </c>
      <c r="L60" s="48">
        <f t="shared" si="3"/>
        <v>6.665835834529557</v>
      </c>
      <c r="M60" s="49"/>
      <c r="N60" s="49"/>
      <c r="O60" s="49"/>
      <c r="P60" s="44">
        <v>5108.03</v>
      </c>
      <c r="Q60" s="42">
        <v>5108.29</v>
      </c>
      <c r="R60" s="45">
        <v>5108.5600000000004</v>
      </c>
      <c r="S60" s="44">
        <v>5108.83</v>
      </c>
      <c r="T60" s="40">
        <v>5109.09</v>
      </c>
      <c r="U60" s="45">
        <v>5109.09</v>
      </c>
      <c r="V60" s="41">
        <v>5109.34</v>
      </c>
      <c r="W60" s="42">
        <v>5109.6000000000004</v>
      </c>
      <c r="X60" s="45">
        <v>5110.12</v>
      </c>
      <c r="Y60" s="44">
        <v>5110.12</v>
      </c>
      <c r="Z60" s="40">
        <v>5110.6499999999996</v>
      </c>
      <c r="AA60" s="45">
        <v>5111.5600000000004</v>
      </c>
      <c r="AB60" s="41">
        <v>5112.21</v>
      </c>
      <c r="AC60" s="42">
        <v>5113.26</v>
      </c>
      <c r="AD60" s="45">
        <v>5114.03</v>
      </c>
      <c r="AE60" s="44">
        <v>5115.3500000000004</v>
      </c>
      <c r="AF60" s="40">
        <v>5116.92</v>
      </c>
      <c r="AG60" s="45">
        <v>5118.49</v>
      </c>
      <c r="AH60" s="41">
        <v>5119.54</v>
      </c>
      <c r="AI60" s="42">
        <v>5162.8900000000003</v>
      </c>
      <c r="AJ60" s="45">
        <v>5097.8900000000003</v>
      </c>
      <c r="AK60" s="44">
        <v>5078.21</v>
      </c>
      <c r="AL60" s="40">
        <v>5064.33</v>
      </c>
      <c r="AM60" s="45">
        <v>5053.57</v>
      </c>
      <c r="AN60" s="41">
        <v>5044.3999999999996</v>
      </c>
      <c r="AO60" s="42">
        <v>5036.25</v>
      </c>
      <c r="AP60" s="45">
        <v>5028.67</v>
      </c>
      <c r="AV60" s="50">
        <f t="shared" si="4"/>
        <v>5099.6033333333335</v>
      </c>
      <c r="AW60">
        <v>1.3680000000000001E-3</v>
      </c>
      <c r="AY60" s="34">
        <f t="shared" si="5"/>
        <v>6.6548392709556747</v>
      </c>
      <c r="AZ60" s="34">
        <f t="shared" si="6"/>
        <v>0.57000000000000006</v>
      </c>
    </row>
    <row r="61" spans="1:52" x14ac:dyDescent="0.3">
      <c r="A61" s="17">
        <v>0.15326000000000001</v>
      </c>
      <c r="B61" s="7">
        <v>2.0000000000000001E-4</v>
      </c>
      <c r="C61" s="7">
        <v>2.3999999999999998E-3</v>
      </c>
      <c r="K61" s="50">
        <v>5077.95</v>
      </c>
      <c r="L61" s="48">
        <f t="shared" si="3"/>
        <v>6.6265822784810124</v>
      </c>
      <c r="M61" s="49"/>
      <c r="N61" s="49"/>
      <c r="O61" s="49"/>
      <c r="P61" s="44">
        <v>5077.95</v>
      </c>
      <c r="Q61" s="42">
        <v>5078.21</v>
      </c>
      <c r="R61" s="45">
        <v>5078.46</v>
      </c>
      <c r="S61" s="44">
        <v>5078.58</v>
      </c>
      <c r="T61" s="40">
        <v>5078.9799999999996</v>
      </c>
      <c r="U61" s="45">
        <v>5078.9799999999996</v>
      </c>
      <c r="V61" s="41">
        <v>5078.9799999999996</v>
      </c>
      <c r="W61" s="42">
        <v>5079.5</v>
      </c>
      <c r="X61" s="45">
        <v>5079.75</v>
      </c>
      <c r="Y61" s="44">
        <v>5080</v>
      </c>
      <c r="Z61" s="40">
        <v>5080.5200000000004</v>
      </c>
      <c r="AA61" s="45">
        <v>5081.04</v>
      </c>
      <c r="AB61" s="41">
        <v>5082.08</v>
      </c>
      <c r="AC61" s="42">
        <v>5082.59</v>
      </c>
      <c r="AD61" s="45">
        <v>5083.63</v>
      </c>
      <c r="AE61" s="44">
        <v>5084.67</v>
      </c>
      <c r="AF61" s="40">
        <v>5086.21</v>
      </c>
      <c r="AG61" s="45">
        <v>5088.16</v>
      </c>
      <c r="AH61" s="41">
        <v>5089.5600000000004</v>
      </c>
      <c r="AI61" s="42">
        <v>5089.3100000000004</v>
      </c>
      <c r="AJ61" s="45">
        <v>5076.13</v>
      </c>
      <c r="AK61" s="44">
        <v>5053.05</v>
      </c>
      <c r="AL61" s="40">
        <v>5038.29</v>
      </c>
      <c r="AM61" s="45">
        <v>5026.8999999999996</v>
      </c>
      <c r="AN61" s="41">
        <v>5017.55</v>
      </c>
      <c r="AO61" s="42">
        <v>5009.2700000000004</v>
      </c>
      <c r="AP61" s="45">
        <v>5001.75</v>
      </c>
      <c r="AV61" s="50">
        <f t="shared" si="4"/>
        <v>5068.8925925925932</v>
      </c>
      <c r="AW61">
        <v>1.392E-3</v>
      </c>
      <c r="AY61" s="34">
        <f t="shared" si="5"/>
        <v>6.6147626159370914</v>
      </c>
      <c r="AZ61" s="34">
        <f t="shared" si="6"/>
        <v>0.58000000000000007</v>
      </c>
    </row>
    <row r="62" spans="1:52" x14ac:dyDescent="0.3">
      <c r="A62" s="17">
        <v>0.15326000000000001</v>
      </c>
      <c r="B62" s="7">
        <v>2.0000000000000001E-4</v>
      </c>
      <c r="C62" s="7">
        <v>2.3999999999999998E-3</v>
      </c>
      <c r="K62" s="50">
        <v>5048.72</v>
      </c>
      <c r="L62" s="48">
        <f t="shared" si="3"/>
        <v>6.5884379485841063</v>
      </c>
      <c r="M62" s="49"/>
      <c r="N62" s="49"/>
      <c r="O62" s="49"/>
      <c r="P62" s="44">
        <v>5048.72</v>
      </c>
      <c r="Q62" s="42">
        <v>5048.72</v>
      </c>
      <c r="R62" s="45">
        <v>5049.22</v>
      </c>
      <c r="S62" s="44">
        <v>5049.22</v>
      </c>
      <c r="T62" s="40">
        <v>5049.47</v>
      </c>
      <c r="U62" s="45">
        <v>5049.74</v>
      </c>
      <c r="V62" s="41">
        <v>5049.74</v>
      </c>
      <c r="W62" s="42">
        <v>5050</v>
      </c>
      <c r="X62" s="45">
        <v>5050.25</v>
      </c>
      <c r="Y62" s="44">
        <v>5050.76</v>
      </c>
      <c r="Z62" s="40">
        <v>5051.28</v>
      </c>
      <c r="AA62" s="45">
        <v>5051.78</v>
      </c>
      <c r="AB62" s="41">
        <v>5052.29</v>
      </c>
      <c r="AC62" s="42">
        <v>5053.32</v>
      </c>
      <c r="AD62" s="45">
        <v>5054.33</v>
      </c>
      <c r="AE62" s="44">
        <v>5055.3599999999997</v>
      </c>
      <c r="AF62" s="40">
        <v>5056.6400000000003</v>
      </c>
      <c r="AG62" s="45">
        <v>5058.42</v>
      </c>
      <c r="AH62" s="41">
        <v>5059.97</v>
      </c>
      <c r="AI62" s="42">
        <v>5059.45</v>
      </c>
      <c r="AJ62" s="45">
        <v>5057.92</v>
      </c>
      <c r="AK62" s="44">
        <v>5029.17</v>
      </c>
      <c r="AL62" s="40">
        <v>5013.04</v>
      </c>
      <c r="AM62" s="45">
        <v>5001.01</v>
      </c>
      <c r="AN62" s="41">
        <v>4991.51</v>
      </c>
      <c r="AO62" s="42">
        <v>4983.07</v>
      </c>
      <c r="AP62" s="45">
        <v>4975.38</v>
      </c>
      <c r="AV62" s="50">
        <f t="shared" si="4"/>
        <v>5040.7325925925925</v>
      </c>
      <c r="AW62">
        <v>1.4159999999999999E-3</v>
      </c>
      <c r="AY62" s="34">
        <f t="shared" si="5"/>
        <v>6.5780146060193037</v>
      </c>
      <c r="AZ62" s="34">
        <f t="shared" si="6"/>
        <v>0.59000000000000008</v>
      </c>
    </row>
    <row r="63" spans="1:52" x14ac:dyDescent="0.3">
      <c r="A63" s="17">
        <v>0.15326000000000001</v>
      </c>
      <c r="B63" s="7">
        <v>2.0000000000000001E-4</v>
      </c>
      <c r="C63" s="7">
        <v>2.3999999999999998E-3</v>
      </c>
      <c r="K63" s="50">
        <v>5020.08</v>
      </c>
      <c r="L63" s="48">
        <f t="shared" si="3"/>
        <v>6.5510635521336287</v>
      </c>
      <c r="M63" s="49"/>
      <c r="N63" s="49"/>
      <c r="O63" s="49"/>
      <c r="P63" s="44">
        <v>5020.08</v>
      </c>
      <c r="Q63" s="42">
        <v>5020.34</v>
      </c>
      <c r="R63" s="45">
        <v>5020.72</v>
      </c>
      <c r="S63" s="44">
        <v>5020.84</v>
      </c>
      <c r="T63" s="40">
        <v>5020.84</v>
      </c>
      <c r="U63" s="45">
        <v>5021.09</v>
      </c>
      <c r="V63" s="41">
        <v>5021.34</v>
      </c>
      <c r="W63" s="42">
        <v>5021.34</v>
      </c>
      <c r="X63" s="45">
        <v>5021.84</v>
      </c>
      <c r="Y63" s="44">
        <v>5022.1099999999997</v>
      </c>
      <c r="Z63" s="40">
        <v>5022.6000000000004</v>
      </c>
      <c r="AA63" s="45">
        <v>5023.09</v>
      </c>
      <c r="AB63" s="41">
        <v>5023.8599999999997</v>
      </c>
      <c r="AC63" s="42">
        <v>5024.63</v>
      </c>
      <c r="AD63" s="45">
        <v>5025.37</v>
      </c>
      <c r="AE63" s="44">
        <v>5026.3900000000003</v>
      </c>
      <c r="AF63" s="40">
        <v>5027.8999999999996</v>
      </c>
      <c r="AG63" s="45">
        <v>5029.41</v>
      </c>
      <c r="AH63" s="41">
        <v>5031.21</v>
      </c>
      <c r="AI63" s="42">
        <v>5031.7</v>
      </c>
      <c r="AJ63" s="45">
        <v>5047.2</v>
      </c>
      <c r="AK63" s="44">
        <v>5006.51</v>
      </c>
      <c r="AL63" s="40">
        <v>4989.01</v>
      </c>
      <c r="AM63" s="45">
        <v>4976.1000000000004</v>
      </c>
      <c r="AN63" s="41">
        <v>4966.24</v>
      </c>
      <c r="AO63" s="42">
        <v>4957.37</v>
      </c>
      <c r="AP63" s="45">
        <v>4949.7700000000004</v>
      </c>
      <c r="AV63" s="50">
        <f t="shared" si="4"/>
        <v>5013.6629629629624</v>
      </c>
      <c r="AW63">
        <v>1.4400000000000001E-3</v>
      </c>
      <c r="AY63" s="34">
        <f t="shared" si="5"/>
        <v>6.5426894988424404</v>
      </c>
      <c r="AZ63" s="34">
        <f t="shared" si="6"/>
        <v>0.60000000000000009</v>
      </c>
    </row>
    <row r="64" spans="1:52" x14ac:dyDescent="0.3">
      <c r="A64" s="17">
        <v>0.15326000000000001</v>
      </c>
      <c r="B64" s="7">
        <v>2.0000000000000001E-4</v>
      </c>
      <c r="C64" s="7">
        <v>2.3999999999999998E-3</v>
      </c>
      <c r="K64" s="50">
        <v>4992.2700000000004</v>
      </c>
      <c r="L64" s="48">
        <f t="shared" si="3"/>
        <v>6.5147722823959295</v>
      </c>
      <c r="M64" s="49"/>
      <c r="N64" s="49"/>
      <c r="O64" s="49"/>
      <c r="P64" s="44">
        <v>4992.2700000000004</v>
      </c>
      <c r="Q64" s="42">
        <v>4992.75</v>
      </c>
      <c r="R64" s="45">
        <v>4993</v>
      </c>
      <c r="S64" s="44">
        <v>4993</v>
      </c>
      <c r="T64" s="40">
        <v>4993.26</v>
      </c>
      <c r="U64" s="45">
        <v>4993.26</v>
      </c>
      <c r="V64" s="41">
        <v>4993.51</v>
      </c>
      <c r="W64" s="42">
        <v>4993.76</v>
      </c>
      <c r="X64" s="45">
        <v>4994</v>
      </c>
      <c r="Y64" s="44">
        <v>4994.26</v>
      </c>
      <c r="Z64" s="40">
        <v>4994.76</v>
      </c>
      <c r="AA64" s="45">
        <v>4995.25</v>
      </c>
      <c r="AB64" s="41">
        <v>4996.01</v>
      </c>
      <c r="AC64" s="42">
        <v>4996.76</v>
      </c>
      <c r="AD64" s="45">
        <v>4997.75</v>
      </c>
      <c r="AE64" s="44">
        <v>4998.76</v>
      </c>
      <c r="AF64" s="40">
        <v>4999.75</v>
      </c>
      <c r="AG64" s="45">
        <v>5001.26</v>
      </c>
      <c r="AH64" s="41">
        <v>5003.26</v>
      </c>
      <c r="AI64" s="42">
        <v>5004.25</v>
      </c>
      <c r="AJ64" s="45">
        <v>5107.78</v>
      </c>
      <c r="AK64" s="44">
        <v>4985.79</v>
      </c>
      <c r="AL64" s="40">
        <v>4965.7299999999996</v>
      </c>
      <c r="AM64" s="45">
        <v>4952.46</v>
      </c>
      <c r="AN64" s="41">
        <v>4941.6899999999996</v>
      </c>
      <c r="AO64" s="42">
        <v>4932.92</v>
      </c>
      <c r="AP64" s="45">
        <v>4925.13</v>
      </c>
      <c r="AV64" s="50">
        <f t="shared" si="4"/>
        <v>4990.0881481481474</v>
      </c>
      <c r="AW64">
        <v>1.464E-3</v>
      </c>
      <c r="AY64" s="34">
        <f t="shared" si="5"/>
        <v>6.5119250269452529</v>
      </c>
      <c r="AZ64" s="34">
        <f t="shared" si="6"/>
        <v>0.6100000000000001</v>
      </c>
    </row>
    <row r="65" spans="1:52" x14ac:dyDescent="0.3">
      <c r="A65" s="17">
        <v>0.15326000000000001</v>
      </c>
      <c r="B65" s="7">
        <v>2.0000000000000001E-4</v>
      </c>
      <c r="C65" s="7">
        <v>2.3999999999999998E-3</v>
      </c>
      <c r="K65" s="50">
        <v>4965.49</v>
      </c>
      <c r="L65" s="48">
        <f t="shared" si="3"/>
        <v>6.4798251337596238</v>
      </c>
      <c r="M65" s="49"/>
      <c r="N65" s="49"/>
      <c r="O65" s="49"/>
      <c r="P65" s="44">
        <v>4965.49</v>
      </c>
      <c r="Q65" s="42">
        <v>4965.7299999999996</v>
      </c>
      <c r="R65" s="45">
        <v>4965.9799999999996</v>
      </c>
      <c r="S65" s="44">
        <v>4966.1000000000004</v>
      </c>
      <c r="T65" s="40">
        <v>4966.24</v>
      </c>
      <c r="U65" s="45">
        <v>4966.24</v>
      </c>
      <c r="V65" s="41">
        <v>4966.4799999999996</v>
      </c>
      <c r="W65" s="42">
        <v>4966.72</v>
      </c>
      <c r="X65" s="45">
        <v>4966.96</v>
      </c>
      <c r="Y65" s="44">
        <v>4967.2</v>
      </c>
      <c r="Z65" s="40">
        <v>4967.71</v>
      </c>
      <c r="AA65" s="45">
        <v>4968.2</v>
      </c>
      <c r="AB65" s="41">
        <v>4968.95</v>
      </c>
      <c r="AC65" s="42">
        <v>4969.67</v>
      </c>
      <c r="AD65" s="45">
        <v>4970.43</v>
      </c>
      <c r="AE65" s="44">
        <v>4971.42</v>
      </c>
      <c r="AF65" s="40">
        <v>4972.66</v>
      </c>
      <c r="AG65" s="45">
        <v>4973.88</v>
      </c>
      <c r="AH65" s="41">
        <v>4975.62</v>
      </c>
      <c r="AI65" s="42">
        <v>4977.24</v>
      </c>
      <c r="AJ65" s="45">
        <v>4975.5600000000004</v>
      </c>
      <c r="AK65" s="44">
        <v>4967.46</v>
      </c>
      <c r="AL65" s="40">
        <v>4943.6400000000003</v>
      </c>
      <c r="AM65" s="45">
        <v>4929.0200000000004</v>
      </c>
      <c r="AN65" s="41">
        <v>4918.3500000000004</v>
      </c>
      <c r="AO65" s="42">
        <v>4909.1899999999996</v>
      </c>
      <c r="AP65" s="45">
        <v>4900.99</v>
      </c>
      <c r="AV65" s="50">
        <f t="shared" si="4"/>
        <v>4960.1159259259257</v>
      </c>
      <c r="AW65">
        <v>1.488E-3</v>
      </c>
      <c r="AY65" s="34">
        <f t="shared" si="5"/>
        <v>6.4728121178727989</v>
      </c>
      <c r="AZ65" s="34">
        <f t="shared" si="6"/>
        <v>0.62</v>
      </c>
    </row>
    <row r="66" spans="1:52" x14ac:dyDescent="0.3">
      <c r="A66" s="17">
        <v>0.15326000000000001</v>
      </c>
      <c r="B66" s="7">
        <v>2.0000000000000001E-4</v>
      </c>
      <c r="C66" s="7">
        <v>2.3999999999999998E-3</v>
      </c>
      <c r="K66" s="50">
        <v>4939.26</v>
      </c>
      <c r="L66" s="48">
        <f t="shared" si="3"/>
        <v>6.4455957196920268</v>
      </c>
      <c r="M66" s="49"/>
      <c r="N66" s="49"/>
      <c r="O66" s="49"/>
      <c r="P66" s="44">
        <v>4939.26</v>
      </c>
      <c r="Q66" s="42">
        <v>4939.5</v>
      </c>
      <c r="R66" s="45">
        <v>4939.74</v>
      </c>
      <c r="S66" s="44">
        <v>4939.74</v>
      </c>
      <c r="T66" s="40">
        <v>4939.97</v>
      </c>
      <c r="U66" s="45">
        <v>4939.97</v>
      </c>
      <c r="V66" s="41">
        <v>4940.21</v>
      </c>
      <c r="W66" s="42">
        <v>4940.47</v>
      </c>
      <c r="X66" s="45">
        <v>4940.72</v>
      </c>
      <c r="Y66" s="44">
        <v>4940.96</v>
      </c>
      <c r="Z66" s="40">
        <v>4941.45</v>
      </c>
      <c r="AA66" s="45">
        <v>4941.93</v>
      </c>
      <c r="AB66" s="41">
        <v>4942.66</v>
      </c>
      <c r="AC66" s="42">
        <v>4943.16</v>
      </c>
      <c r="AD66" s="45">
        <v>4944.12</v>
      </c>
      <c r="AE66" s="44">
        <v>4945.1000000000004</v>
      </c>
      <c r="AF66" s="40">
        <v>4946.09</v>
      </c>
      <c r="AG66" s="45">
        <v>4947.3100000000004</v>
      </c>
      <c r="AH66" s="41">
        <v>4949.0200000000004</v>
      </c>
      <c r="AI66" s="42">
        <v>4950.74</v>
      </c>
      <c r="AJ66" s="45">
        <v>4950.24</v>
      </c>
      <c r="AK66" s="44">
        <v>4953.45</v>
      </c>
      <c r="AL66" s="40">
        <v>4922.96</v>
      </c>
      <c r="AM66" s="45">
        <v>4907.01</v>
      </c>
      <c r="AN66" s="41">
        <v>4895.25</v>
      </c>
      <c r="AO66" s="42">
        <v>4885.68</v>
      </c>
      <c r="AP66" s="45">
        <v>4877.5600000000004</v>
      </c>
      <c r="AV66" s="50">
        <f t="shared" si="4"/>
        <v>4934.9729629629637</v>
      </c>
      <c r="AW66">
        <v>1.5120000000000001E-3</v>
      </c>
      <c r="AY66" s="34">
        <f t="shared" si="5"/>
        <v>6.4400012566396496</v>
      </c>
      <c r="AZ66" s="34">
        <f t="shared" si="6"/>
        <v>0.63000000000000012</v>
      </c>
    </row>
    <row r="67" spans="1:52" x14ac:dyDescent="0.3">
      <c r="A67" s="17">
        <v>0.15326000000000001</v>
      </c>
      <c r="B67" s="7">
        <v>2.0000000000000001E-4</v>
      </c>
      <c r="C67" s="7">
        <v>2.3999999999999998E-3</v>
      </c>
      <c r="K67" s="50">
        <v>4913.7700000000004</v>
      </c>
      <c r="L67" s="48">
        <f t="shared" si="3"/>
        <v>6.4123319848623259</v>
      </c>
      <c r="M67" s="49"/>
      <c r="N67" s="49"/>
      <c r="O67" s="49"/>
      <c r="P67" s="44">
        <v>4913.7700000000004</v>
      </c>
      <c r="Q67" s="42">
        <v>4914.0200000000004</v>
      </c>
      <c r="R67" s="45">
        <v>4914.25</v>
      </c>
      <c r="S67" s="44">
        <v>4914.49</v>
      </c>
      <c r="T67" s="40">
        <v>4914.49</v>
      </c>
      <c r="U67" s="45">
        <v>4914.49</v>
      </c>
      <c r="V67" s="41">
        <v>4914.72</v>
      </c>
      <c r="W67" s="42">
        <v>4914.96</v>
      </c>
      <c r="X67" s="45">
        <v>4914.96</v>
      </c>
      <c r="Y67" s="44">
        <v>4915.46</v>
      </c>
      <c r="Z67" s="40">
        <v>4915.93</v>
      </c>
      <c r="AA67" s="45">
        <v>4916.4399999999996</v>
      </c>
      <c r="AB67" s="41">
        <v>4916.91</v>
      </c>
      <c r="AC67" s="42">
        <v>4917.63</v>
      </c>
      <c r="AD67" s="45">
        <v>4918.3500000000004</v>
      </c>
      <c r="AE67" s="44">
        <v>4919.33</v>
      </c>
      <c r="AF67" s="40">
        <v>4920.3</v>
      </c>
      <c r="AG67" s="45">
        <v>4921.62</v>
      </c>
      <c r="AH67" s="41">
        <v>4923.2</v>
      </c>
      <c r="AI67" s="42">
        <v>4924.8900000000003</v>
      </c>
      <c r="AJ67" s="45">
        <v>4925.38</v>
      </c>
      <c r="AK67" s="44">
        <v>4950</v>
      </c>
      <c r="AL67" s="40">
        <v>4903.6499999999996</v>
      </c>
      <c r="AM67" s="45">
        <v>4885.68</v>
      </c>
      <c r="AN67" s="41">
        <v>4873.3</v>
      </c>
      <c r="AO67" s="42">
        <v>4863.34</v>
      </c>
      <c r="AP67" s="45">
        <v>4855.07</v>
      </c>
      <c r="AV67" s="50">
        <f t="shared" si="4"/>
        <v>4910.9862962962961</v>
      </c>
      <c r="AW67">
        <v>1.536E-3</v>
      </c>
      <c r="AY67" s="34">
        <f t="shared" ref="AY67:AY103" si="7">AV67*B67/A67</f>
        <v>6.4086993296310792</v>
      </c>
      <c r="AZ67" s="34">
        <f t="shared" ref="AZ67:AZ103" si="8">AW67/C67</f>
        <v>0.64000000000000012</v>
      </c>
    </row>
    <row r="68" spans="1:52" x14ac:dyDescent="0.3">
      <c r="A68" s="17">
        <v>0.15326000000000001</v>
      </c>
      <c r="B68" s="7">
        <v>2.0000000000000001E-4</v>
      </c>
      <c r="C68" s="7">
        <v>2.3999999999999998E-3</v>
      </c>
      <c r="K68" s="50">
        <v>4889.03</v>
      </c>
      <c r="L68" s="48">
        <f t="shared" ref="L68:L103" si="9">K68*B68/A68</f>
        <v>6.3800469789899514</v>
      </c>
      <c r="M68" s="49"/>
      <c r="N68" s="49"/>
      <c r="O68" s="49"/>
      <c r="P68" s="44">
        <v>4889.03</v>
      </c>
      <c r="Q68" s="42">
        <v>4889.03</v>
      </c>
      <c r="R68" s="45">
        <v>4889.5</v>
      </c>
      <c r="S68" s="44">
        <v>4889.5</v>
      </c>
      <c r="T68" s="40">
        <v>4889.5</v>
      </c>
      <c r="U68" s="45">
        <v>4889.7299999999996</v>
      </c>
      <c r="V68" s="41">
        <v>4889.96</v>
      </c>
      <c r="W68" s="42">
        <v>4889.96</v>
      </c>
      <c r="X68" s="45">
        <v>4890.21</v>
      </c>
      <c r="Y68" s="44">
        <v>4890.46</v>
      </c>
      <c r="Z68" s="40">
        <v>4890.93</v>
      </c>
      <c r="AA68" s="45">
        <v>4891.42</v>
      </c>
      <c r="AB68" s="41">
        <v>4891.8900000000003</v>
      </c>
      <c r="AC68" s="42">
        <v>4892.6099999999997</v>
      </c>
      <c r="AD68" s="45">
        <v>4893.32</v>
      </c>
      <c r="AE68" s="44">
        <v>4894.29</v>
      </c>
      <c r="AF68" s="40">
        <v>4895.25</v>
      </c>
      <c r="AG68" s="45">
        <v>4896.55</v>
      </c>
      <c r="AH68" s="41">
        <v>4898.12</v>
      </c>
      <c r="AI68" s="42">
        <v>4899.79</v>
      </c>
      <c r="AJ68" s="45">
        <v>4900.76</v>
      </c>
      <c r="AK68" s="44">
        <v>4916.54</v>
      </c>
      <c r="AL68" s="40">
        <v>4885.91</v>
      </c>
      <c r="AM68" s="45">
        <v>4865.47</v>
      </c>
      <c r="AN68" s="41">
        <v>4852.25</v>
      </c>
      <c r="AO68" s="42">
        <v>4841.67</v>
      </c>
      <c r="AP68" s="45">
        <v>4833.24</v>
      </c>
      <c r="AV68" s="50">
        <f t="shared" ref="AV68:AV103" si="10">AVERAGE(P68:AP68)</f>
        <v>4886.5514814814796</v>
      </c>
      <c r="AW68">
        <v>1.56E-3</v>
      </c>
      <c r="AY68" s="34">
        <f t="shared" si="7"/>
        <v>6.3768125818628212</v>
      </c>
      <c r="AZ68" s="34">
        <f t="shared" si="8"/>
        <v>0.65</v>
      </c>
    </row>
    <row r="69" spans="1:52" x14ac:dyDescent="0.3">
      <c r="A69" s="17">
        <v>0.15326000000000001</v>
      </c>
      <c r="B69" s="7">
        <v>2.0000000000000001E-4</v>
      </c>
      <c r="C69" s="7">
        <v>2.3999999999999998E-3</v>
      </c>
      <c r="K69" s="50">
        <v>4864.76</v>
      </c>
      <c r="L69" s="48">
        <f t="shared" si="9"/>
        <v>6.3483753099308364</v>
      </c>
      <c r="M69" s="49"/>
      <c r="N69" s="49"/>
      <c r="O69" s="49"/>
      <c r="P69" s="44">
        <v>4864.76</v>
      </c>
      <c r="Q69" s="42">
        <v>4865.22</v>
      </c>
      <c r="R69" s="45">
        <v>4865.22</v>
      </c>
      <c r="S69" s="44">
        <v>4865.22</v>
      </c>
      <c r="T69" s="40">
        <v>4865.47</v>
      </c>
      <c r="U69" s="45">
        <v>4865.71</v>
      </c>
      <c r="V69" s="41">
        <v>4865.71</v>
      </c>
      <c r="W69" s="42">
        <v>4865.71</v>
      </c>
      <c r="X69" s="45">
        <v>4866.17</v>
      </c>
      <c r="Y69" s="44">
        <v>4866.17</v>
      </c>
      <c r="Z69" s="40">
        <v>4866.67</v>
      </c>
      <c r="AA69" s="45">
        <v>4867.13</v>
      </c>
      <c r="AB69" s="41">
        <v>4867.59</v>
      </c>
      <c r="AC69" s="42">
        <v>4868.55</v>
      </c>
      <c r="AD69" s="45">
        <v>4869.0200000000004</v>
      </c>
      <c r="AE69" s="44">
        <v>4869.96</v>
      </c>
      <c r="AF69" s="40">
        <v>4870.92</v>
      </c>
      <c r="AG69" s="45">
        <v>4872.1099999999997</v>
      </c>
      <c r="AH69" s="41">
        <v>4873.53</v>
      </c>
      <c r="AI69" s="42">
        <v>4875.2</v>
      </c>
      <c r="AJ69" s="45">
        <v>4876.63</v>
      </c>
      <c r="AK69" s="44">
        <v>4875.2</v>
      </c>
      <c r="AL69" s="40">
        <v>4871.1499999999996</v>
      </c>
      <c r="AM69" s="45">
        <v>4846.37</v>
      </c>
      <c r="AN69" s="41">
        <v>4831.8500000000004</v>
      </c>
      <c r="AO69" s="42">
        <v>4821.13</v>
      </c>
      <c r="AP69" s="45">
        <v>4812.09</v>
      </c>
      <c r="AV69" s="50">
        <f t="shared" si="10"/>
        <v>4862.60962962963</v>
      </c>
      <c r="AW69">
        <v>1.5839999999999999E-3</v>
      </c>
      <c r="AY69" s="34">
        <f t="shared" si="7"/>
        <v>6.345569136930223</v>
      </c>
      <c r="AZ69" s="34">
        <f t="shared" si="8"/>
        <v>0.66</v>
      </c>
    </row>
    <row r="70" spans="1:52" x14ac:dyDescent="0.3">
      <c r="A70" s="17">
        <v>0.15326000000000001</v>
      </c>
      <c r="B70" s="7">
        <v>2.0000000000000001E-4</v>
      </c>
      <c r="C70" s="7">
        <v>2.3999999999999998E-3</v>
      </c>
      <c r="K70" s="50">
        <v>4841.21</v>
      </c>
      <c r="L70" s="48">
        <f t="shared" si="9"/>
        <v>6.3176432206707558</v>
      </c>
      <c r="M70" s="49"/>
      <c r="N70" s="49"/>
      <c r="O70" s="49"/>
      <c r="P70" s="44">
        <v>4841.21</v>
      </c>
      <c r="Q70" s="42">
        <v>4841.67</v>
      </c>
      <c r="R70" s="45">
        <v>4841.67</v>
      </c>
      <c r="S70" s="44">
        <v>4842.03</v>
      </c>
      <c r="T70" s="40">
        <v>4842.16</v>
      </c>
      <c r="U70" s="45">
        <v>4842.16</v>
      </c>
      <c r="V70" s="41">
        <v>4842.16</v>
      </c>
      <c r="W70" s="42">
        <v>4842.16</v>
      </c>
      <c r="X70" s="45">
        <v>4842.62</v>
      </c>
      <c r="Y70" s="44">
        <v>4842.84</v>
      </c>
      <c r="Z70" s="40">
        <v>4843.07</v>
      </c>
      <c r="AA70" s="45">
        <v>4843.5600000000004</v>
      </c>
      <c r="AB70" s="41">
        <v>4844.0200000000004</v>
      </c>
      <c r="AC70" s="42">
        <v>4844.96</v>
      </c>
      <c r="AD70" s="45">
        <v>4845.42</v>
      </c>
      <c r="AE70" s="44">
        <v>4846.37</v>
      </c>
      <c r="AF70" s="40">
        <v>4847.3100000000004</v>
      </c>
      <c r="AG70" s="45">
        <v>4848.49</v>
      </c>
      <c r="AH70" s="41">
        <v>4849.67</v>
      </c>
      <c r="AI70" s="42">
        <v>4851.53</v>
      </c>
      <c r="AJ70" s="45">
        <v>4852.9399999999996</v>
      </c>
      <c r="AK70" s="44">
        <v>4852.4799999999996</v>
      </c>
      <c r="AL70" s="40">
        <v>4861.68</v>
      </c>
      <c r="AM70" s="45">
        <v>4828.34</v>
      </c>
      <c r="AN70" s="41">
        <v>4812.54</v>
      </c>
      <c r="AO70" s="42">
        <v>4800.99</v>
      </c>
      <c r="AP70" s="45">
        <v>4791.57</v>
      </c>
      <c r="AV70" s="50">
        <f t="shared" si="10"/>
        <v>4840.2081481481482</v>
      </c>
      <c r="AW70">
        <v>1.6080000000000001E-3</v>
      </c>
      <c r="AY70" s="34">
        <f t="shared" si="7"/>
        <v>6.3163358321129435</v>
      </c>
      <c r="AZ70" s="34">
        <f t="shared" si="8"/>
        <v>0.67</v>
      </c>
    </row>
    <row r="71" spans="1:52" x14ac:dyDescent="0.3">
      <c r="A71" s="17">
        <v>0.15326000000000001</v>
      </c>
      <c r="B71" s="7">
        <v>2.0000000000000001E-4</v>
      </c>
      <c r="C71" s="7">
        <v>2.3999999999999998E-3</v>
      </c>
      <c r="K71" s="50">
        <v>4818.8</v>
      </c>
      <c r="L71" s="48">
        <f t="shared" si="9"/>
        <v>6.2883987994258126</v>
      </c>
      <c r="M71" s="49"/>
      <c r="N71" s="49"/>
      <c r="O71" s="49"/>
      <c r="P71" s="44">
        <v>4818.8</v>
      </c>
      <c r="Q71" s="42">
        <v>4818.8</v>
      </c>
      <c r="R71" s="45">
        <v>4819.04</v>
      </c>
      <c r="S71" s="44">
        <v>4819.28</v>
      </c>
      <c r="T71" s="40">
        <v>4819.28</v>
      </c>
      <c r="U71" s="45">
        <v>4819.28</v>
      </c>
      <c r="V71" s="41">
        <v>4819.28</v>
      </c>
      <c r="W71" s="42">
        <v>4819.62</v>
      </c>
      <c r="X71" s="45">
        <v>4819.74</v>
      </c>
      <c r="Y71" s="44">
        <v>4820.22</v>
      </c>
      <c r="Z71" s="40">
        <v>4820.22</v>
      </c>
      <c r="AA71" s="45">
        <v>4820.67</v>
      </c>
      <c r="AB71" s="41">
        <v>4821.13</v>
      </c>
      <c r="AC71" s="42">
        <v>4822.0600000000004</v>
      </c>
      <c r="AD71" s="45">
        <v>4822.53</v>
      </c>
      <c r="AE71" s="44">
        <v>4823.45</v>
      </c>
      <c r="AF71" s="40">
        <v>4824.3900000000003</v>
      </c>
      <c r="AG71" s="45">
        <v>4825.33</v>
      </c>
      <c r="AH71" s="41">
        <v>4826.72</v>
      </c>
      <c r="AI71" s="42">
        <v>4828.12</v>
      </c>
      <c r="AJ71" s="45">
        <v>4830</v>
      </c>
      <c r="AK71" s="44">
        <v>4830</v>
      </c>
      <c r="AL71" s="40">
        <v>4875.08</v>
      </c>
      <c r="AM71" s="45">
        <v>4812.09</v>
      </c>
      <c r="AN71" s="41">
        <v>4794.1000000000004</v>
      </c>
      <c r="AO71" s="42">
        <v>4781.71</v>
      </c>
      <c r="AP71" s="45">
        <v>4771.8999999999996</v>
      </c>
      <c r="AV71" s="50">
        <f t="shared" si="10"/>
        <v>4819.3644444444444</v>
      </c>
      <c r="AW71">
        <v>1.632E-3</v>
      </c>
      <c r="AY71" s="34">
        <f t="shared" si="7"/>
        <v>6.2891353835892527</v>
      </c>
      <c r="AZ71" s="34">
        <f t="shared" si="8"/>
        <v>0.68</v>
      </c>
    </row>
    <row r="72" spans="1:52" x14ac:dyDescent="0.3">
      <c r="A72" s="17">
        <v>0.15326000000000001</v>
      </c>
      <c r="B72" s="7">
        <v>2.0000000000000001E-4</v>
      </c>
      <c r="C72" s="7">
        <v>2.3999999999999998E-3</v>
      </c>
      <c r="K72" s="50">
        <v>4796.62</v>
      </c>
      <c r="L72" s="48">
        <f t="shared" si="9"/>
        <v>6.2594545217277826</v>
      </c>
      <c r="M72" s="49"/>
      <c r="N72" s="49"/>
      <c r="O72" s="49"/>
      <c r="P72" s="44">
        <v>4796.62</v>
      </c>
      <c r="Q72" s="42">
        <v>4796.62</v>
      </c>
      <c r="R72" s="45">
        <v>4797.07</v>
      </c>
      <c r="S72" s="44">
        <v>4797.07</v>
      </c>
      <c r="T72" s="40">
        <v>4797.07</v>
      </c>
      <c r="U72" s="45">
        <v>4797.07</v>
      </c>
      <c r="V72" s="41">
        <v>4797.07</v>
      </c>
      <c r="W72" s="42">
        <v>4797.55</v>
      </c>
      <c r="X72" s="45">
        <v>4797.55</v>
      </c>
      <c r="Y72" s="44">
        <v>4798</v>
      </c>
      <c r="Z72" s="40">
        <v>4798</v>
      </c>
      <c r="AA72" s="45">
        <v>4798.4799999999996</v>
      </c>
      <c r="AB72" s="41">
        <v>4798.93</v>
      </c>
      <c r="AC72" s="42">
        <v>4799.8599999999997</v>
      </c>
      <c r="AD72" s="45">
        <v>4800.3100000000004</v>
      </c>
      <c r="AE72" s="44">
        <v>4801.2299999999996</v>
      </c>
      <c r="AF72" s="40">
        <v>4802.16</v>
      </c>
      <c r="AG72" s="45">
        <v>4803.0600000000004</v>
      </c>
      <c r="AH72" s="41">
        <v>4804.46</v>
      </c>
      <c r="AI72" s="42">
        <v>4805.8500000000004</v>
      </c>
      <c r="AJ72" s="45">
        <v>4807.24</v>
      </c>
      <c r="AK72" s="44">
        <v>4808.17</v>
      </c>
      <c r="AL72" s="40">
        <v>4807</v>
      </c>
      <c r="AM72" s="45">
        <v>4797.78</v>
      </c>
      <c r="AN72" s="41">
        <v>4776.46</v>
      </c>
      <c r="AO72" s="42">
        <v>4763.05</v>
      </c>
      <c r="AP72" s="45">
        <v>4752.8500000000004</v>
      </c>
      <c r="AV72" s="50">
        <f t="shared" si="10"/>
        <v>4796.1696296296304</v>
      </c>
      <c r="AW72">
        <v>1.6559999999999999E-3</v>
      </c>
      <c r="AY72" s="34">
        <f t="shared" si="7"/>
        <v>6.2588668010304458</v>
      </c>
      <c r="AZ72" s="34">
        <f t="shared" si="8"/>
        <v>0.69000000000000006</v>
      </c>
    </row>
    <row r="73" spans="1:52" x14ac:dyDescent="0.3">
      <c r="A73" s="17">
        <v>0.15326000000000001</v>
      </c>
      <c r="B73" s="7">
        <v>2.0000000000000001E-4</v>
      </c>
      <c r="C73" s="7">
        <v>2.3999999999999998E-3</v>
      </c>
      <c r="K73" s="50">
        <v>4775.09</v>
      </c>
      <c r="L73" s="48">
        <f t="shared" si="9"/>
        <v>6.2313584757927707</v>
      </c>
      <c r="M73" s="49"/>
      <c r="N73" s="49"/>
      <c r="O73" s="49"/>
      <c r="P73" s="44">
        <v>4775.09</v>
      </c>
      <c r="Q73" s="42">
        <v>4775.09</v>
      </c>
      <c r="R73" s="45">
        <v>4775.54</v>
      </c>
      <c r="S73" s="44">
        <v>4775.54</v>
      </c>
      <c r="T73" s="40">
        <v>4775.54</v>
      </c>
      <c r="U73" s="45">
        <v>4775.54</v>
      </c>
      <c r="V73" s="41">
        <v>4775.54</v>
      </c>
      <c r="W73" s="42">
        <v>4775.78</v>
      </c>
      <c r="X73" s="45">
        <v>4776.01</v>
      </c>
      <c r="Y73" s="44">
        <v>4776.24</v>
      </c>
      <c r="Z73" s="40">
        <v>4776.46</v>
      </c>
      <c r="AA73" s="45">
        <v>4776.8999999999996</v>
      </c>
      <c r="AB73" s="41">
        <v>4777.38</v>
      </c>
      <c r="AC73" s="42">
        <v>4778.0600000000004</v>
      </c>
      <c r="AD73" s="45">
        <v>4778.74</v>
      </c>
      <c r="AE73" s="44">
        <v>4779.66</v>
      </c>
      <c r="AF73" s="40">
        <v>4780.58</v>
      </c>
      <c r="AG73" s="45">
        <v>4781.4799999999996</v>
      </c>
      <c r="AH73" s="41">
        <v>4782.3999999999996</v>
      </c>
      <c r="AI73" s="42">
        <v>4783.7700000000004</v>
      </c>
      <c r="AJ73" s="45">
        <v>4785.6099999999997</v>
      </c>
      <c r="AK73" s="44">
        <v>4786.76</v>
      </c>
      <c r="AL73" s="40">
        <v>4785.6099999999997</v>
      </c>
      <c r="AM73" s="45">
        <v>4786.9799999999996</v>
      </c>
      <c r="AN73" s="41">
        <v>4760.08</v>
      </c>
      <c r="AO73" s="42">
        <v>4745.41</v>
      </c>
      <c r="AP73" s="45">
        <v>4734.62</v>
      </c>
      <c r="AV73" s="50">
        <f t="shared" si="10"/>
        <v>4775.422592592593</v>
      </c>
      <c r="AW73">
        <v>1.6800000000000001E-3</v>
      </c>
      <c r="AY73" s="34">
        <f t="shared" si="7"/>
        <v>6.2317924997945884</v>
      </c>
      <c r="AZ73" s="34">
        <f t="shared" si="8"/>
        <v>0.70000000000000007</v>
      </c>
    </row>
    <row r="74" spans="1:52" x14ac:dyDescent="0.3">
      <c r="A74" s="17">
        <v>0.15326000000000001</v>
      </c>
      <c r="B74" s="7">
        <v>2.0000000000000001E-4</v>
      </c>
      <c r="C74" s="7">
        <v>2.3999999999999998E-3</v>
      </c>
      <c r="K74" s="50">
        <v>4754.2</v>
      </c>
      <c r="L74" s="48">
        <f t="shared" si="9"/>
        <v>6.2040976119013438</v>
      </c>
      <c r="M74" s="49"/>
      <c r="N74" s="49"/>
      <c r="O74" s="49"/>
      <c r="P74" s="44">
        <v>4754.2</v>
      </c>
      <c r="Q74" s="42">
        <v>4754.2</v>
      </c>
      <c r="R74" s="45">
        <v>4754.67</v>
      </c>
      <c r="S74" s="44">
        <v>4754.67</v>
      </c>
      <c r="T74" s="40">
        <v>4754.67</v>
      </c>
      <c r="U74" s="45">
        <v>4754.67</v>
      </c>
      <c r="V74" s="41">
        <v>4754.67</v>
      </c>
      <c r="W74" s="42">
        <v>4754.8900000000003</v>
      </c>
      <c r="X74" s="45">
        <v>4755.1099999999997</v>
      </c>
      <c r="Y74" s="44">
        <v>4755.33</v>
      </c>
      <c r="Z74" s="40">
        <v>4755.55</v>
      </c>
      <c r="AA74" s="45">
        <v>4756.0200000000004</v>
      </c>
      <c r="AB74" s="41">
        <v>4756.46</v>
      </c>
      <c r="AC74" s="42">
        <v>4756.93</v>
      </c>
      <c r="AD74" s="45">
        <v>4757.82</v>
      </c>
      <c r="AE74" s="44">
        <v>4758.51</v>
      </c>
      <c r="AF74" s="40">
        <v>4759.1899999999996</v>
      </c>
      <c r="AG74" s="45">
        <v>4760.32</v>
      </c>
      <c r="AH74" s="41">
        <v>4761.4399999999996</v>
      </c>
      <c r="AI74" s="42">
        <v>4762.82</v>
      </c>
      <c r="AJ74" s="45">
        <v>4764.18</v>
      </c>
      <c r="AK74" s="44">
        <v>4765.6499999999996</v>
      </c>
      <c r="AL74" s="40">
        <v>4765.08</v>
      </c>
      <c r="AM74" s="45">
        <v>4784.91</v>
      </c>
      <c r="AN74" s="41">
        <v>4745.18</v>
      </c>
      <c r="AO74" s="42">
        <v>4728.8</v>
      </c>
      <c r="AP74" s="45">
        <v>4717.2</v>
      </c>
      <c r="AV74" s="50">
        <f t="shared" si="10"/>
        <v>4755.671851851851</v>
      </c>
      <c r="AW74">
        <v>1.704E-3</v>
      </c>
      <c r="AY74" s="34">
        <f t="shared" si="7"/>
        <v>6.2060183372724147</v>
      </c>
      <c r="AZ74" s="34">
        <f t="shared" si="8"/>
        <v>0.71000000000000008</v>
      </c>
    </row>
    <row r="75" spans="1:52" x14ac:dyDescent="0.3">
      <c r="A75" s="17">
        <v>0.15326000000000001</v>
      </c>
      <c r="B75" s="7">
        <v>2.0000000000000001E-4</v>
      </c>
      <c r="C75" s="7">
        <v>2.3999999999999998E-3</v>
      </c>
      <c r="K75" s="50">
        <v>4733.95</v>
      </c>
      <c r="L75" s="48">
        <f t="shared" si="9"/>
        <v>6.1776719300535037</v>
      </c>
      <c r="M75" s="49"/>
      <c r="N75" s="49"/>
      <c r="O75" s="49"/>
      <c r="P75" s="44">
        <v>4733.95</v>
      </c>
      <c r="Q75" s="42">
        <v>4734.0600000000004</v>
      </c>
      <c r="R75" s="45">
        <v>4734.3900000000003</v>
      </c>
      <c r="S75" s="44">
        <v>4734.3900000000003</v>
      </c>
      <c r="T75" s="40">
        <v>4734.3900000000003</v>
      </c>
      <c r="U75" s="45">
        <v>4734.3900000000003</v>
      </c>
      <c r="V75" s="41">
        <v>4734.3900000000003</v>
      </c>
      <c r="W75" s="42">
        <v>4734.62</v>
      </c>
      <c r="X75" s="45">
        <v>4734.8599999999997</v>
      </c>
      <c r="Y75" s="44">
        <v>4734.8599999999997</v>
      </c>
      <c r="Z75" s="40">
        <v>4735.29</v>
      </c>
      <c r="AA75" s="45">
        <v>4735.76</v>
      </c>
      <c r="AB75" s="41">
        <v>4736.2</v>
      </c>
      <c r="AC75" s="42">
        <v>4736.63</v>
      </c>
      <c r="AD75" s="45">
        <v>4737.32</v>
      </c>
      <c r="AE75" s="44">
        <v>4737.9799999999996</v>
      </c>
      <c r="AF75" s="40">
        <v>4738.88</v>
      </c>
      <c r="AG75" s="45">
        <v>4739.79</v>
      </c>
      <c r="AH75" s="41">
        <v>4740.91</v>
      </c>
      <c r="AI75" s="42">
        <v>4742.04</v>
      </c>
      <c r="AJ75" s="45">
        <v>4743.6000000000004</v>
      </c>
      <c r="AK75" s="44">
        <v>4745.1899999999996</v>
      </c>
      <c r="AL75" s="40">
        <v>4745.1899999999996</v>
      </c>
      <c r="AM75" s="45">
        <v>4823.92</v>
      </c>
      <c r="AN75" s="41">
        <v>4731.93</v>
      </c>
      <c r="AO75" s="42">
        <v>4712.9799999999996</v>
      </c>
      <c r="AP75" s="45">
        <v>4700.3500000000004</v>
      </c>
      <c r="AV75" s="50">
        <f t="shared" si="10"/>
        <v>4738.0837037037036</v>
      </c>
      <c r="AW75">
        <v>1.7279999999999999E-3</v>
      </c>
      <c r="AY75" s="34">
        <f t="shared" si="7"/>
        <v>6.1830662974079384</v>
      </c>
      <c r="AZ75" s="34">
        <f t="shared" si="8"/>
        <v>0.72000000000000008</v>
      </c>
    </row>
    <row r="76" spans="1:52" x14ac:dyDescent="0.3">
      <c r="A76" s="17">
        <v>0.15326000000000001</v>
      </c>
      <c r="B76" s="7">
        <v>2.0000000000000001E-4</v>
      </c>
      <c r="C76" s="7">
        <v>2.3999999999999998E-3</v>
      </c>
      <c r="K76" s="50">
        <v>4714.3100000000004</v>
      </c>
      <c r="L76" s="48">
        <f t="shared" si="9"/>
        <v>6.1520422810909565</v>
      </c>
      <c r="M76" s="49"/>
      <c r="N76" s="49"/>
      <c r="O76" s="49"/>
      <c r="P76" s="44">
        <v>4714.3100000000004</v>
      </c>
      <c r="Q76" s="42">
        <v>4714.53</v>
      </c>
      <c r="R76" s="45">
        <v>4714.6400000000003</v>
      </c>
      <c r="S76" s="44">
        <v>4714.74</v>
      </c>
      <c r="T76" s="40">
        <v>4714.74</v>
      </c>
      <c r="U76" s="45">
        <v>4714.74</v>
      </c>
      <c r="V76" s="41">
        <v>4714.74</v>
      </c>
      <c r="W76" s="42">
        <v>4714.97</v>
      </c>
      <c r="X76" s="45">
        <v>4715.21</v>
      </c>
      <c r="Y76" s="44">
        <v>4715.21</v>
      </c>
      <c r="Z76" s="40">
        <v>4715.6400000000003</v>
      </c>
      <c r="AA76" s="45">
        <v>4715.9799999999996</v>
      </c>
      <c r="AB76" s="41">
        <v>4716.43</v>
      </c>
      <c r="AC76" s="42">
        <v>4716.97</v>
      </c>
      <c r="AD76" s="45">
        <v>4717.43</v>
      </c>
      <c r="AE76" s="44">
        <v>4718.33</v>
      </c>
      <c r="AF76" s="40">
        <v>4719.2</v>
      </c>
      <c r="AG76" s="45">
        <v>4720.1000000000004</v>
      </c>
      <c r="AH76" s="41">
        <v>4720.99</v>
      </c>
      <c r="AI76" s="42">
        <v>4722.33</v>
      </c>
      <c r="AJ76" s="45">
        <v>4723.66</v>
      </c>
      <c r="AK76" s="44">
        <v>4725.2299999999996</v>
      </c>
      <c r="AL76" s="40">
        <v>4725.8999999999996</v>
      </c>
      <c r="AM76" s="45">
        <v>4724.34</v>
      </c>
      <c r="AN76" s="41">
        <v>4721.6499999999996</v>
      </c>
      <c r="AO76" s="42">
        <v>4698.3599999999997</v>
      </c>
      <c r="AP76" s="45">
        <v>4684.83</v>
      </c>
      <c r="AV76" s="50">
        <f t="shared" si="10"/>
        <v>4716.1185185185186</v>
      </c>
      <c r="AW76">
        <v>1.7520000000000001E-3</v>
      </c>
      <c r="AY76" s="34">
        <f t="shared" si="7"/>
        <v>6.1544023470162061</v>
      </c>
      <c r="AZ76" s="34">
        <f t="shared" si="8"/>
        <v>0.73000000000000009</v>
      </c>
    </row>
    <row r="77" spans="1:52" x14ac:dyDescent="0.3">
      <c r="A77" s="17">
        <v>0.15326000000000001</v>
      </c>
      <c r="B77" s="7">
        <v>2.0000000000000001E-4</v>
      </c>
      <c r="C77" s="7">
        <v>2.3999999999999998E-3</v>
      </c>
      <c r="K77" s="50">
        <v>4695.29</v>
      </c>
      <c r="L77" s="48">
        <f t="shared" si="9"/>
        <v>6.1272217147331336</v>
      </c>
      <c r="M77" s="49"/>
      <c r="N77" s="49"/>
      <c r="O77" s="49"/>
      <c r="P77" s="44">
        <v>4695.29</v>
      </c>
      <c r="Q77" s="42">
        <v>4695.5</v>
      </c>
      <c r="R77" s="45">
        <v>4695.5</v>
      </c>
      <c r="S77" s="44">
        <v>4695.72</v>
      </c>
      <c r="T77" s="40">
        <v>4695.72</v>
      </c>
      <c r="U77" s="45">
        <v>4695.72</v>
      </c>
      <c r="V77" s="41">
        <v>4695.72</v>
      </c>
      <c r="W77" s="42">
        <v>4695.93</v>
      </c>
      <c r="X77" s="45">
        <v>4695.93</v>
      </c>
      <c r="Y77" s="44">
        <v>4696.1499999999996</v>
      </c>
      <c r="Z77" s="40">
        <v>4696.6099999999997</v>
      </c>
      <c r="AA77" s="45">
        <v>4696.82</v>
      </c>
      <c r="AB77" s="41">
        <v>4697.25</v>
      </c>
      <c r="AC77" s="42">
        <v>4697.71</v>
      </c>
      <c r="AD77" s="45">
        <v>4698.3599999999997</v>
      </c>
      <c r="AE77" s="44">
        <v>4699.03</v>
      </c>
      <c r="AF77" s="40">
        <v>4699.91</v>
      </c>
      <c r="AG77" s="45">
        <v>4700.8</v>
      </c>
      <c r="AH77" s="41">
        <v>4701.8900000000003</v>
      </c>
      <c r="AI77" s="42">
        <v>4703</v>
      </c>
      <c r="AJ77" s="45">
        <v>4704.33</v>
      </c>
      <c r="AK77" s="44">
        <v>4705.8900000000003</v>
      </c>
      <c r="AL77" s="40">
        <v>4706.78</v>
      </c>
      <c r="AM77" s="45">
        <v>4705.8900000000003</v>
      </c>
      <c r="AN77" s="41">
        <v>4717.21</v>
      </c>
      <c r="AO77" s="42">
        <v>4685.16</v>
      </c>
      <c r="AP77" s="45">
        <v>4669.83</v>
      </c>
      <c r="AV77" s="50">
        <f t="shared" si="10"/>
        <v>4697.9129629629642</v>
      </c>
      <c r="AW77">
        <v>1.776E-3</v>
      </c>
      <c r="AY77" s="34">
        <f t="shared" si="7"/>
        <v>6.1306446078076009</v>
      </c>
      <c r="AZ77" s="34">
        <f t="shared" si="8"/>
        <v>0.7400000000000001</v>
      </c>
    </row>
    <row r="78" spans="1:52" x14ac:dyDescent="0.3">
      <c r="A78" s="17">
        <v>0.15326000000000001</v>
      </c>
      <c r="B78" s="7">
        <v>2.0000000000000001E-4</v>
      </c>
      <c r="C78" s="7">
        <v>2.3999999999999998E-3</v>
      </c>
      <c r="K78" s="50">
        <v>4676.82</v>
      </c>
      <c r="L78" s="48">
        <f t="shared" si="9"/>
        <v>6.1031188829440159</v>
      </c>
      <c r="M78" s="49"/>
      <c r="N78" s="49"/>
      <c r="O78" s="49"/>
      <c r="P78" s="44">
        <v>4676.82</v>
      </c>
      <c r="Q78" s="42">
        <v>4677.05</v>
      </c>
      <c r="R78" s="45">
        <v>4677.05</v>
      </c>
      <c r="S78" s="44">
        <v>4677.2700000000004</v>
      </c>
      <c r="T78" s="40">
        <v>4677.2700000000004</v>
      </c>
      <c r="U78" s="45">
        <v>4677.2700000000004</v>
      </c>
      <c r="V78" s="41">
        <v>4677.2700000000004</v>
      </c>
      <c r="W78" s="42">
        <v>4677.49</v>
      </c>
      <c r="X78" s="45">
        <v>4677.49</v>
      </c>
      <c r="Y78" s="44">
        <v>4677.7</v>
      </c>
      <c r="Z78" s="40">
        <v>4677.93</v>
      </c>
      <c r="AA78" s="45">
        <v>4678.37</v>
      </c>
      <c r="AB78" s="41">
        <v>4678.8</v>
      </c>
      <c r="AC78" s="42">
        <v>4679.24</v>
      </c>
      <c r="AD78" s="45">
        <v>4679.8900000000003</v>
      </c>
      <c r="AE78" s="44">
        <v>4680.5600000000004</v>
      </c>
      <c r="AF78" s="40">
        <v>4681.32</v>
      </c>
      <c r="AG78" s="45">
        <v>4682.1899999999996</v>
      </c>
      <c r="AH78" s="41">
        <v>4683.18</v>
      </c>
      <c r="AI78" s="42">
        <v>4684.28</v>
      </c>
      <c r="AJ78" s="45">
        <v>4685.59</v>
      </c>
      <c r="AK78" s="44">
        <v>4687.13</v>
      </c>
      <c r="AL78" s="40">
        <v>4688.22</v>
      </c>
      <c r="AM78" s="45">
        <v>4687.79</v>
      </c>
      <c r="AN78" s="41">
        <v>4739.1099999999997</v>
      </c>
      <c r="AO78" s="42">
        <v>4673.34</v>
      </c>
      <c r="AP78" s="45">
        <v>4655.93</v>
      </c>
      <c r="AV78" s="50">
        <f t="shared" si="10"/>
        <v>4681.3166666666666</v>
      </c>
      <c r="AW78">
        <v>1.8E-3</v>
      </c>
      <c r="AY78" s="34">
        <f t="shared" si="7"/>
        <v>6.1089869067815039</v>
      </c>
      <c r="AZ78" s="34">
        <f t="shared" si="8"/>
        <v>0.75</v>
      </c>
    </row>
    <row r="79" spans="1:52" x14ac:dyDescent="0.3">
      <c r="A79" s="17">
        <v>0.15326000000000001</v>
      </c>
      <c r="B79" s="7">
        <v>2.0000000000000001E-4</v>
      </c>
      <c r="C79" s="7">
        <v>2.3999999999999998E-3</v>
      </c>
      <c r="K79" s="50">
        <v>4659.18</v>
      </c>
      <c r="L79" s="48">
        <f t="shared" si="9"/>
        <v>6.0800991778676758</v>
      </c>
      <c r="M79" s="49"/>
      <c r="N79" s="49"/>
      <c r="O79" s="49"/>
      <c r="P79" s="44">
        <v>4659.18</v>
      </c>
      <c r="Q79" s="42">
        <v>4659.18</v>
      </c>
      <c r="R79" s="45">
        <v>4659.29</v>
      </c>
      <c r="S79" s="44">
        <v>4659.3999999999996</v>
      </c>
      <c r="T79" s="40">
        <v>4659.3999999999996</v>
      </c>
      <c r="U79" s="45">
        <v>4659.3999999999996</v>
      </c>
      <c r="V79" s="41">
        <v>4659.3999999999996</v>
      </c>
      <c r="W79" s="42">
        <v>4659.6099999999997</v>
      </c>
      <c r="X79" s="45">
        <v>4659.6099999999997</v>
      </c>
      <c r="Y79" s="44">
        <v>4659.82</v>
      </c>
      <c r="Z79" s="40">
        <v>4660.04</v>
      </c>
      <c r="AA79" s="45">
        <v>4660.4799999999996</v>
      </c>
      <c r="AB79" s="41">
        <v>4660.92</v>
      </c>
      <c r="AC79" s="42">
        <v>4661.3599999999997</v>
      </c>
      <c r="AD79" s="45">
        <v>4661.78</v>
      </c>
      <c r="AE79" s="44">
        <v>4662.66</v>
      </c>
      <c r="AF79" s="40">
        <v>4663.32</v>
      </c>
      <c r="AG79" s="45">
        <v>4664.17</v>
      </c>
      <c r="AH79" s="41">
        <v>4665.05</v>
      </c>
      <c r="AI79" s="42">
        <v>4666.1400000000003</v>
      </c>
      <c r="AJ79" s="45">
        <v>4667.4399999999996</v>
      </c>
      <c r="AK79" s="44">
        <v>4668.76</v>
      </c>
      <c r="AL79" s="40">
        <v>4670.29</v>
      </c>
      <c r="AM79" s="45">
        <v>4670.0600000000004</v>
      </c>
      <c r="AN79" s="41">
        <v>4669.41</v>
      </c>
      <c r="AO79" s="42">
        <v>4664.83</v>
      </c>
      <c r="AP79" s="45">
        <v>4643.18</v>
      </c>
      <c r="AV79" s="50">
        <f t="shared" si="10"/>
        <v>4662.0066666666662</v>
      </c>
      <c r="AW79">
        <v>1.8240000000000001E-3</v>
      </c>
      <c r="AY79" s="34">
        <f t="shared" si="7"/>
        <v>6.0837878985601801</v>
      </c>
      <c r="AZ79" s="34">
        <f t="shared" si="8"/>
        <v>0.76000000000000012</v>
      </c>
    </row>
    <row r="80" spans="1:52" x14ac:dyDescent="0.3">
      <c r="A80" s="17">
        <v>0.15326000000000001</v>
      </c>
      <c r="B80" s="7">
        <v>2.0000000000000001E-4</v>
      </c>
      <c r="C80" s="7">
        <v>2.3999999999999998E-3</v>
      </c>
      <c r="K80" s="50">
        <v>4641.88</v>
      </c>
      <c r="L80" s="48">
        <f t="shared" si="9"/>
        <v>6.0575231632519904</v>
      </c>
      <c r="M80" s="49"/>
      <c r="N80" s="49"/>
      <c r="O80" s="49"/>
      <c r="P80" s="44">
        <v>4641.88</v>
      </c>
      <c r="Q80" s="42">
        <v>4641.88</v>
      </c>
      <c r="R80" s="45">
        <v>4642.1000000000004</v>
      </c>
      <c r="S80" s="44">
        <v>4642.1000000000004</v>
      </c>
      <c r="T80" s="40">
        <v>4642.1000000000004</v>
      </c>
      <c r="U80" s="45">
        <v>4642.1000000000004</v>
      </c>
      <c r="V80" s="41">
        <v>4642.3100000000004</v>
      </c>
      <c r="W80" s="42">
        <v>4642.3100000000004</v>
      </c>
      <c r="X80" s="45">
        <v>4642.3100000000004</v>
      </c>
      <c r="Y80" s="44">
        <v>4642.5200000000004</v>
      </c>
      <c r="Z80" s="40">
        <v>4642.7299999999996</v>
      </c>
      <c r="AA80" s="45">
        <v>4643.18</v>
      </c>
      <c r="AB80" s="41">
        <v>4643.6000000000004</v>
      </c>
      <c r="AC80" s="42">
        <v>4644.04</v>
      </c>
      <c r="AD80" s="45">
        <v>4644.47</v>
      </c>
      <c r="AE80" s="44">
        <v>4645.22</v>
      </c>
      <c r="AF80" s="40">
        <v>4645.87</v>
      </c>
      <c r="AG80" s="45">
        <v>4646.63</v>
      </c>
      <c r="AH80" s="41">
        <v>4647.71</v>
      </c>
      <c r="AI80" s="42">
        <v>4648.79</v>
      </c>
      <c r="AJ80" s="45">
        <v>4649.87</v>
      </c>
      <c r="AK80" s="44">
        <v>4651.38</v>
      </c>
      <c r="AL80" s="40">
        <v>4652.67</v>
      </c>
      <c r="AM80" s="45">
        <v>4653.1099999999997</v>
      </c>
      <c r="AN80" s="41">
        <v>4652.1499999999996</v>
      </c>
      <c r="AO80" s="42">
        <v>4661.13</v>
      </c>
      <c r="AP80" s="45">
        <v>4631.7700000000004</v>
      </c>
      <c r="AV80" s="50">
        <f t="shared" si="10"/>
        <v>4645.4048148148149</v>
      </c>
      <c r="AW80">
        <v>1.848E-3</v>
      </c>
      <c r="AY80" s="34">
        <f t="shared" si="7"/>
        <v>6.0621229476899581</v>
      </c>
      <c r="AZ80" s="34">
        <f t="shared" si="8"/>
        <v>0.77000000000000013</v>
      </c>
    </row>
    <row r="81" spans="1:52" x14ac:dyDescent="0.3">
      <c r="A81" s="17">
        <v>0.15326000000000001</v>
      </c>
      <c r="B81" s="7">
        <v>2.0000000000000001E-4</v>
      </c>
      <c r="C81" s="7">
        <v>2.3999999999999998E-3</v>
      </c>
      <c r="K81" s="50">
        <v>4625.13</v>
      </c>
      <c r="L81" s="48">
        <f t="shared" si="9"/>
        <v>6.035664883205011</v>
      </c>
      <c r="M81" s="49"/>
      <c r="N81" s="49"/>
      <c r="O81" s="49"/>
      <c r="P81" s="44">
        <v>4625.13</v>
      </c>
      <c r="Q81" s="42">
        <v>4625.3500000000004</v>
      </c>
      <c r="R81" s="45">
        <v>4625.5600000000004</v>
      </c>
      <c r="S81" s="44">
        <v>4625.5600000000004</v>
      </c>
      <c r="T81" s="40">
        <v>4625.5600000000004</v>
      </c>
      <c r="U81" s="45">
        <v>4625.5600000000004</v>
      </c>
      <c r="V81" s="41">
        <v>4625.5600000000004</v>
      </c>
      <c r="W81" s="42">
        <v>4625.5600000000004</v>
      </c>
      <c r="X81" s="45">
        <v>4625.5600000000004</v>
      </c>
      <c r="Y81" s="44">
        <v>4625.99</v>
      </c>
      <c r="Z81" s="40">
        <v>4625.99</v>
      </c>
      <c r="AA81" s="45">
        <v>4626.42</v>
      </c>
      <c r="AB81" s="41">
        <v>4626.84</v>
      </c>
      <c r="AC81" s="42">
        <v>4627.2700000000004</v>
      </c>
      <c r="AD81" s="45">
        <v>4627.7</v>
      </c>
      <c r="AE81" s="44">
        <v>4628.45</v>
      </c>
      <c r="AF81" s="40">
        <v>4628.99</v>
      </c>
      <c r="AG81" s="45">
        <v>4629.8500000000004</v>
      </c>
      <c r="AH81" s="41">
        <v>4630.7</v>
      </c>
      <c r="AI81" s="42">
        <v>4632</v>
      </c>
      <c r="AJ81" s="45">
        <v>4632.8500000000004</v>
      </c>
      <c r="AK81" s="44">
        <v>4634.24</v>
      </c>
      <c r="AL81" s="40">
        <v>4635.8500000000004</v>
      </c>
      <c r="AM81" s="45">
        <v>4636.28</v>
      </c>
      <c r="AN81" s="41">
        <v>4635.8500000000004</v>
      </c>
      <c r="AO81" s="42">
        <v>4675.74</v>
      </c>
      <c r="AP81" s="45">
        <v>4621.93</v>
      </c>
      <c r="AV81" s="50">
        <f t="shared" si="10"/>
        <v>4630.086666666668</v>
      </c>
      <c r="AW81">
        <v>1.872E-3</v>
      </c>
      <c r="AY81" s="34">
        <f t="shared" si="7"/>
        <v>6.0421331941363272</v>
      </c>
      <c r="AZ81" s="34">
        <f t="shared" si="8"/>
        <v>0.78</v>
      </c>
    </row>
    <row r="82" spans="1:52" x14ac:dyDescent="0.3">
      <c r="A82" s="17">
        <v>0.15326000000000001</v>
      </c>
      <c r="B82" s="7">
        <v>2.0000000000000001E-4</v>
      </c>
      <c r="C82" s="7">
        <v>2.3999999999999998E-3</v>
      </c>
      <c r="K82" s="50">
        <v>4609.3599999999997</v>
      </c>
      <c r="L82" s="48">
        <f t="shared" si="9"/>
        <v>6.0150854756622731</v>
      </c>
      <c r="M82" s="49"/>
      <c r="N82" s="49"/>
      <c r="O82" s="49"/>
      <c r="P82" s="44">
        <v>4609.3599999999997</v>
      </c>
      <c r="Q82" s="42">
        <v>4609.3599999999997</v>
      </c>
      <c r="R82" s="45">
        <v>4609.3599999999997</v>
      </c>
      <c r="S82" s="44">
        <v>4609.3599999999997</v>
      </c>
      <c r="T82" s="40">
        <v>4609.3599999999997</v>
      </c>
      <c r="U82" s="45">
        <v>4609.3599999999997</v>
      </c>
      <c r="V82" s="41">
        <v>4609.3599999999997</v>
      </c>
      <c r="W82" s="42">
        <v>4609.3599999999997</v>
      </c>
      <c r="X82" s="45">
        <v>4609.79</v>
      </c>
      <c r="Y82" s="44">
        <v>4609.79</v>
      </c>
      <c r="Z82" s="40">
        <v>4610</v>
      </c>
      <c r="AA82" s="45">
        <v>4610.2</v>
      </c>
      <c r="AB82" s="41">
        <v>4610.63</v>
      </c>
      <c r="AC82" s="42">
        <v>4611.0600000000004</v>
      </c>
      <c r="AD82" s="45">
        <v>4611.4799999999996</v>
      </c>
      <c r="AE82" s="44">
        <v>4612.33</v>
      </c>
      <c r="AF82" s="40">
        <v>4612.76</v>
      </c>
      <c r="AG82" s="45">
        <v>4613.6000000000004</v>
      </c>
      <c r="AH82" s="41">
        <v>4614.46</v>
      </c>
      <c r="AI82" s="42">
        <v>4615.74</v>
      </c>
      <c r="AJ82" s="45">
        <v>4616.59</v>
      </c>
      <c r="AK82" s="44">
        <v>4617.87</v>
      </c>
      <c r="AL82" s="40">
        <v>4619.58</v>
      </c>
      <c r="AM82" s="45">
        <v>4620.4399999999996</v>
      </c>
      <c r="AN82" s="41">
        <v>4620.01</v>
      </c>
      <c r="AO82" s="42">
        <v>4621.82</v>
      </c>
      <c r="AP82" s="45">
        <v>4614.88</v>
      </c>
      <c r="AV82" s="50">
        <f t="shared" si="10"/>
        <v>4612.8855555555556</v>
      </c>
      <c r="AW82">
        <v>1.8959999999999999E-3</v>
      </c>
      <c r="AY82" s="34">
        <f t="shared" si="7"/>
        <v>6.0196862267461251</v>
      </c>
      <c r="AZ82" s="34">
        <f t="shared" si="8"/>
        <v>0.79</v>
      </c>
    </row>
    <row r="83" spans="1:52" x14ac:dyDescent="0.3">
      <c r="A83" s="17">
        <v>0.15326000000000001</v>
      </c>
      <c r="B83" s="7">
        <v>2.0000000000000001E-4</v>
      </c>
      <c r="C83" s="7">
        <v>2.3999999999999998E-3</v>
      </c>
      <c r="K83" s="50">
        <v>4593.68</v>
      </c>
      <c r="L83" s="48">
        <f t="shared" si="9"/>
        <v>5.994623515594415</v>
      </c>
      <c r="M83" s="49"/>
      <c r="N83" s="49"/>
      <c r="O83" s="49"/>
      <c r="P83" s="44">
        <v>4593.68</v>
      </c>
      <c r="Q83" s="42">
        <v>4593.68</v>
      </c>
      <c r="R83" s="45">
        <v>4594.1099999999997</v>
      </c>
      <c r="S83" s="44">
        <v>4594.1099999999997</v>
      </c>
      <c r="T83" s="40">
        <v>4594.1099999999997</v>
      </c>
      <c r="U83" s="45">
        <v>4594.1099999999997</v>
      </c>
      <c r="V83" s="41">
        <v>4594.1099999999997</v>
      </c>
      <c r="W83" s="42">
        <v>4594.1099999999997</v>
      </c>
      <c r="X83" s="45">
        <v>4594.1099999999997</v>
      </c>
      <c r="Y83" s="44">
        <v>4594.1099999999997</v>
      </c>
      <c r="Z83" s="40">
        <v>4594.53</v>
      </c>
      <c r="AA83" s="45">
        <v>4594.84</v>
      </c>
      <c r="AB83" s="41">
        <v>4594.95</v>
      </c>
      <c r="AC83" s="42">
        <v>4595.3900000000003</v>
      </c>
      <c r="AD83" s="45">
        <v>4596.22</v>
      </c>
      <c r="AE83" s="44">
        <v>4596.6499999999996</v>
      </c>
      <c r="AF83" s="40">
        <v>4597.49</v>
      </c>
      <c r="AG83" s="45">
        <v>4597.91</v>
      </c>
      <c r="AH83" s="41">
        <v>4598.76</v>
      </c>
      <c r="AI83" s="42">
        <v>4600.03</v>
      </c>
      <c r="AJ83" s="45">
        <v>4600.88</v>
      </c>
      <c r="AK83" s="44">
        <v>4602.1499999999996</v>
      </c>
      <c r="AL83" s="40">
        <v>4603.42</v>
      </c>
      <c r="AM83" s="45">
        <v>4604.68</v>
      </c>
      <c r="AN83" s="41">
        <v>4604.68</v>
      </c>
      <c r="AO83" s="42">
        <v>4603.42</v>
      </c>
      <c r="AP83" s="45">
        <v>4612.54</v>
      </c>
      <c r="AV83" s="50">
        <f t="shared" si="10"/>
        <v>4597.7325925925916</v>
      </c>
      <c r="AW83">
        <v>1.92E-3</v>
      </c>
      <c r="AY83" s="34">
        <f t="shared" si="7"/>
        <v>5.9999120352245745</v>
      </c>
      <c r="AZ83" s="34">
        <f t="shared" si="8"/>
        <v>0.8</v>
      </c>
    </row>
    <row r="84" spans="1:52" x14ac:dyDescent="0.3">
      <c r="A84" s="17">
        <v>0.15326000000000001</v>
      </c>
      <c r="B84" s="7">
        <v>2.0000000000000001E-4</v>
      </c>
      <c r="C84" s="7">
        <v>2.3999999999999998E-3</v>
      </c>
      <c r="K84" s="50">
        <v>4578.97</v>
      </c>
      <c r="L84" s="48">
        <f t="shared" si="9"/>
        <v>5.9754273783113669</v>
      </c>
      <c r="M84" s="49"/>
      <c r="N84" s="49"/>
      <c r="O84" s="49"/>
      <c r="P84" s="44">
        <v>4578.97</v>
      </c>
      <c r="Q84" s="42">
        <v>4578.97</v>
      </c>
      <c r="R84" s="45">
        <v>4578.97</v>
      </c>
      <c r="S84" s="44">
        <v>4578.97</v>
      </c>
      <c r="T84" s="40">
        <v>4578.97</v>
      </c>
      <c r="U84" s="45">
        <v>4578.97</v>
      </c>
      <c r="V84" s="41">
        <v>4578.97</v>
      </c>
      <c r="W84" s="42">
        <v>4578.97</v>
      </c>
      <c r="X84" s="45">
        <v>4579.38</v>
      </c>
      <c r="Y84" s="44">
        <v>4579.38</v>
      </c>
      <c r="Z84" s="40">
        <v>4579.38</v>
      </c>
      <c r="AA84" s="45">
        <v>4579.8</v>
      </c>
      <c r="AB84" s="41">
        <v>4580.2299999999996</v>
      </c>
      <c r="AC84" s="42">
        <v>4580.6400000000003</v>
      </c>
      <c r="AD84" s="45">
        <v>4581.0600000000004</v>
      </c>
      <c r="AE84" s="44">
        <v>4581.4799999999996</v>
      </c>
      <c r="AF84" s="40">
        <v>4582.33</v>
      </c>
      <c r="AG84" s="45">
        <v>4583.16</v>
      </c>
      <c r="AH84" s="41">
        <v>4583.99</v>
      </c>
      <c r="AI84" s="42">
        <v>4584.84</v>
      </c>
      <c r="AJ84" s="45">
        <v>4585.6899999999996</v>
      </c>
      <c r="AK84" s="44">
        <v>4586.95</v>
      </c>
      <c r="AL84" s="40">
        <v>4588.2</v>
      </c>
      <c r="AM84" s="45">
        <v>4589.79</v>
      </c>
      <c r="AN84" s="41">
        <v>4589.8999999999996</v>
      </c>
      <c r="AO84" s="42">
        <v>4589.05</v>
      </c>
      <c r="AP84" s="45">
        <v>4627.33</v>
      </c>
      <c r="AV84" s="50">
        <f t="shared" si="10"/>
        <v>4583.8644444444435</v>
      </c>
      <c r="AW84">
        <v>1.944E-3</v>
      </c>
      <c r="AY84" s="34">
        <f t="shared" si="7"/>
        <v>5.9818144909884428</v>
      </c>
      <c r="AZ84" s="34">
        <f t="shared" si="8"/>
        <v>0.81</v>
      </c>
    </row>
    <row r="85" spans="1:52" x14ac:dyDescent="0.3">
      <c r="A85" s="17">
        <v>0.15326000000000001</v>
      </c>
      <c r="B85" s="7">
        <v>2.0000000000000001E-4</v>
      </c>
      <c r="C85" s="7">
        <v>2.3999999999999998E-3</v>
      </c>
      <c r="K85" s="50">
        <v>4564.75</v>
      </c>
      <c r="L85" s="48">
        <f t="shared" si="9"/>
        <v>5.9568706772804383</v>
      </c>
      <c r="M85" s="49"/>
      <c r="N85" s="49"/>
      <c r="O85" s="49"/>
      <c r="P85" s="44">
        <v>4564.75</v>
      </c>
      <c r="Q85" s="42">
        <v>4564.75</v>
      </c>
      <c r="R85" s="45">
        <v>4564.75</v>
      </c>
      <c r="S85" s="44">
        <v>4564.75</v>
      </c>
      <c r="T85" s="40">
        <v>4564.75</v>
      </c>
      <c r="U85" s="45">
        <v>4564.75</v>
      </c>
      <c r="V85" s="41">
        <v>4564.75</v>
      </c>
      <c r="W85" s="42">
        <v>4564.75</v>
      </c>
      <c r="X85" s="45">
        <v>4564.96</v>
      </c>
      <c r="Y85" s="44">
        <v>4565.17</v>
      </c>
      <c r="Z85" s="40">
        <v>4565.17</v>
      </c>
      <c r="AA85" s="45">
        <v>4565.59</v>
      </c>
      <c r="AB85" s="41">
        <v>4565.79</v>
      </c>
      <c r="AC85" s="42">
        <v>4566.21</v>
      </c>
      <c r="AD85" s="45">
        <v>4566.83</v>
      </c>
      <c r="AE85" s="44">
        <v>4567.25</v>
      </c>
      <c r="AF85" s="40">
        <v>4567.88</v>
      </c>
      <c r="AG85" s="45">
        <v>4568.5</v>
      </c>
      <c r="AH85" s="41">
        <v>4569.34</v>
      </c>
      <c r="AI85" s="42">
        <v>4570.3900000000003</v>
      </c>
      <c r="AJ85" s="45">
        <v>4571.43</v>
      </c>
      <c r="AK85" s="44">
        <v>4572.4799999999996</v>
      </c>
      <c r="AL85" s="40">
        <v>4573.9399999999996</v>
      </c>
      <c r="AM85" s="45">
        <v>4575.1899999999996</v>
      </c>
      <c r="AN85" s="41">
        <v>4575.6099999999997</v>
      </c>
      <c r="AO85" s="42">
        <v>4575.1400000000003</v>
      </c>
      <c r="AP85" s="45">
        <v>4578.28</v>
      </c>
      <c r="AV85" s="50">
        <f t="shared" si="10"/>
        <v>4568.2648148148155</v>
      </c>
      <c r="AW85">
        <v>1.9680000000000001E-3</v>
      </c>
      <c r="AY85" s="34">
        <f t="shared" si="7"/>
        <v>5.9614574119989765</v>
      </c>
      <c r="AZ85" s="34">
        <f t="shared" si="8"/>
        <v>0.82000000000000017</v>
      </c>
    </row>
    <row r="86" spans="1:52" x14ac:dyDescent="0.3">
      <c r="A86" s="17">
        <v>0.15326000000000001</v>
      </c>
      <c r="B86" s="7">
        <v>2.0000000000000001E-4</v>
      </c>
      <c r="C86" s="7">
        <v>2.3999999999999998E-3</v>
      </c>
      <c r="K86" s="50">
        <v>4551.04</v>
      </c>
      <c r="L86" s="48">
        <f t="shared" si="9"/>
        <v>5.9389795119404933</v>
      </c>
      <c r="M86" s="49"/>
      <c r="N86" s="49"/>
      <c r="O86" s="49"/>
      <c r="P86" s="44">
        <v>4551.04</v>
      </c>
      <c r="Q86" s="42">
        <v>4551.04</v>
      </c>
      <c r="R86" s="45">
        <v>4551.04</v>
      </c>
      <c r="S86" s="44">
        <v>4551.04</v>
      </c>
      <c r="T86" s="40">
        <v>4551.04</v>
      </c>
      <c r="U86" s="45">
        <v>4551.04</v>
      </c>
      <c r="V86" s="41">
        <v>4551.04</v>
      </c>
      <c r="W86" s="42">
        <v>4551.04</v>
      </c>
      <c r="X86" s="45">
        <v>4551.24</v>
      </c>
      <c r="Y86" s="44">
        <v>4551.46</v>
      </c>
      <c r="Z86" s="40">
        <v>4551.46</v>
      </c>
      <c r="AA86" s="45">
        <v>4551.87</v>
      </c>
      <c r="AB86" s="41">
        <v>4552.08</v>
      </c>
      <c r="AC86" s="42">
        <v>4552.4799999999996</v>
      </c>
      <c r="AD86" s="45">
        <v>4552.91</v>
      </c>
      <c r="AE86" s="44">
        <v>4553.5200000000004</v>
      </c>
      <c r="AF86" s="40">
        <v>4554.1499999999996</v>
      </c>
      <c r="AG86" s="45">
        <v>4554.7700000000004</v>
      </c>
      <c r="AH86" s="41">
        <v>4555.6000000000004</v>
      </c>
      <c r="AI86" s="42">
        <v>4556.43</v>
      </c>
      <c r="AJ86" s="45">
        <v>4557.47</v>
      </c>
      <c r="AK86" s="44">
        <v>4558.51</v>
      </c>
      <c r="AL86" s="40">
        <v>4559.75</v>
      </c>
      <c r="AM86" s="45">
        <v>4561.21</v>
      </c>
      <c r="AN86" s="41">
        <v>4561.84</v>
      </c>
      <c r="AO86" s="42">
        <v>4561.42</v>
      </c>
      <c r="AP86" s="45">
        <v>4560.38</v>
      </c>
      <c r="AV86" s="50">
        <f t="shared" si="10"/>
        <v>4554.3285185185186</v>
      </c>
      <c r="AW86">
        <v>1.9919999999999998E-3</v>
      </c>
      <c r="AY86" s="34">
        <f t="shared" si="7"/>
        <v>5.9432709363415359</v>
      </c>
      <c r="AZ86" s="34">
        <f t="shared" si="8"/>
        <v>0.83</v>
      </c>
    </row>
    <row r="87" spans="1:52" x14ac:dyDescent="0.3">
      <c r="A87" s="17">
        <v>0.15326000000000001</v>
      </c>
      <c r="B87" s="7">
        <v>2.0000000000000001E-4</v>
      </c>
      <c r="C87" s="7">
        <v>2.3999999999999998E-3</v>
      </c>
      <c r="K87" s="50">
        <v>4538.03</v>
      </c>
      <c r="L87" s="48">
        <f t="shared" si="9"/>
        <v>5.9220018269607202</v>
      </c>
      <c r="M87" s="49"/>
      <c r="N87" s="49"/>
      <c r="O87" s="49"/>
      <c r="P87" s="44">
        <v>4538.03</v>
      </c>
      <c r="Q87" s="42">
        <v>4538.03</v>
      </c>
      <c r="R87" s="45">
        <v>4538.2299999999996</v>
      </c>
      <c r="S87" s="44">
        <v>4538.2299999999996</v>
      </c>
      <c r="T87" s="40">
        <v>4538.03</v>
      </c>
      <c r="U87" s="45">
        <v>4538.03</v>
      </c>
      <c r="V87" s="41">
        <v>4538.03</v>
      </c>
      <c r="W87" s="42">
        <v>4538.13</v>
      </c>
      <c r="X87" s="45">
        <v>4538.2299999999996</v>
      </c>
      <c r="Y87" s="44">
        <v>4538.2299999999996</v>
      </c>
      <c r="Z87" s="40">
        <v>4538.43</v>
      </c>
      <c r="AA87" s="45">
        <v>4538.6499999999996</v>
      </c>
      <c r="AB87" s="41">
        <v>4539.0600000000004</v>
      </c>
      <c r="AC87" s="42">
        <v>4539.46</v>
      </c>
      <c r="AD87" s="45">
        <v>4539.88</v>
      </c>
      <c r="AE87" s="44">
        <v>4540.3</v>
      </c>
      <c r="AF87" s="40">
        <v>4540.91</v>
      </c>
      <c r="AG87" s="45">
        <v>4541.53</v>
      </c>
      <c r="AH87" s="41">
        <v>4542.3599999999997</v>
      </c>
      <c r="AI87" s="42">
        <v>4543.1899999999996</v>
      </c>
      <c r="AJ87" s="45">
        <v>4544.22</v>
      </c>
      <c r="AK87" s="44">
        <v>4545.25</v>
      </c>
      <c r="AL87" s="40">
        <v>4546.49</v>
      </c>
      <c r="AM87" s="45">
        <v>4547.7299999999996</v>
      </c>
      <c r="AN87" s="41">
        <v>4548.7700000000004</v>
      </c>
      <c r="AO87" s="42">
        <v>4548.5600000000004</v>
      </c>
      <c r="AP87" s="45">
        <v>4547.83</v>
      </c>
      <c r="AV87" s="50">
        <f t="shared" si="10"/>
        <v>4541.252592592592</v>
      </c>
      <c r="AW87">
        <v>2.016E-3</v>
      </c>
      <c r="AY87" s="34">
        <f t="shared" si="7"/>
        <v>5.9262072198781048</v>
      </c>
      <c r="AZ87" s="34">
        <f t="shared" si="8"/>
        <v>0.84000000000000008</v>
      </c>
    </row>
    <row r="88" spans="1:52" x14ac:dyDescent="0.3">
      <c r="A88" s="17">
        <v>0.15326000000000001</v>
      </c>
      <c r="B88" s="7">
        <v>2.0000000000000001E-4</v>
      </c>
      <c r="C88" s="7">
        <v>2.3999999999999998E-3</v>
      </c>
      <c r="K88" s="50">
        <v>4525.71</v>
      </c>
      <c r="L88" s="48">
        <f t="shared" si="9"/>
        <v>5.9059245726216885</v>
      </c>
      <c r="M88" s="49"/>
      <c r="N88" s="49"/>
      <c r="O88" s="49"/>
      <c r="P88" s="44">
        <v>4525.71</v>
      </c>
      <c r="Q88" s="42">
        <v>4525.71</v>
      </c>
      <c r="R88" s="45">
        <v>4525.71</v>
      </c>
      <c r="S88" s="44">
        <v>4525.71</v>
      </c>
      <c r="T88" s="40">
        <v>4525.71</v>
      </c>
      <c r="U88" s="45">
        <v>4525.71</v>
      </c>
      <c r="V88" s="41">
        <v>4525.71</v>
      </c>
      <c r="W88" s="42">
        <v>4525.71</v>
      </c>
      <c r="X88" s="45">
        <v>4525.71</v>
      </c>
      <c r="Y88" s="44">
        <v>4525.91</v>
      </c>
      <c r="Z88" s="40">
        <v>4526.01</v>
      </c>
      <c r="AA88" s="45">
        <v>4526.22</v>
      </c>
      <c r="AB88" s="41">
        <v>4526.5200000000004</v>
      </c>
      <c r="AC88" s="42">
        <v>4526.93</v>
      </c>
      <c r="AD88" s="45">
        <v>4527.3500000000004</v>
      </c>
      <c r="AE88" s="44">
        <v>4527.75</v>
      </c>
      <c r="AF88" s="40">
        <v>4528.37</v>
      </c>
      <c r="AG88" s="45">
        <v>4528.99</v>
      </c>
      <c r="AH88" s="41">
        <v>4529.8</v>
      </c>
      <c r="AI88" s="42">
        <v>4530.63</v>
      </c>
      <c r="AJ88" s="45">
        <v>4531.66</v>
      </c>
      <c r="AK88" s="44">
        <v>4532.68</v>
      </c>
      <c r="AL88" s="40">
        <v>4533.71</v>
      </c>
      <c r="AM88" s="45">
        <v>4535.1400000000003</v>
      </c>
      <c r="AN88" s="41">
        <v>4536.17</v>
      </c>
      <c r="AO88" s="42">
        <v>4535.97</v>
      </c>
      <c r="AP88" s="45">
        <v>4535.7700000000004</v>
      </c>
      <c r="AV88" s="50">
        <f t="shared" si="10"/>
        <v>4528.7766666666676</v>
      </c>
      <c r="AW88">
        <v>2.0400000000000001E-3</v>
      </c>
      <c r="AY88" s="34">
        <f t="shared" si="7"/>
        <v>5.9099264865805399</v>
      </c>
      <c r="AZ88" s="34">
        <f t="shared" si="8"/>
        <v>0.85000000000000009</v>
      </c>
    </row>
    <row r="89" spans="1:52" x14ac:dyDescent="0.3">
      <c r="A89" s="17">
        <v>0.15326000000000001</v>
      </c>
      <c r="B89" s="7">
        <v>2.0000000000000001E-4</v>
      </c>
      <c r="C89" s="7">
        <v>2.3999999999999998E-3</v>
      </c>
      <c r="K89" s="50">
        <v>4513.8500000000004</v>
      </c>
      <c r="L89" s="48">
        <f t="shared" si="9"/>
        <v>5.8904476053764849</v>
      </c>
      <c r="M89" s="49"/>
      <c r="N89" s="49"/>
      <c r="O89" s="49"/>
      <c r="P89" s="44">
        <v>4513.8500000000004</v>
      </c>
      <c r="Q89" s="42">
        <v>4513.8500000000004</v>
      </c>
      <c r="R89" s="45">
        <v>4513.8500000000004</v>
      </c>
      <c r="S89" s="44">
        <v>4513.8500000000004</v>
      </c>
      <c r="T89" s="40">
        <v>4513.8500000000004</v>
      </c>
      <c r="U89" s="45">
        <v>4513.8500000000004</v>
      </c>
      <c r="V89" s="41">
        <v>4513.8500000000004</v>
      </c>
      <c r="W89" s="42">
        <v>4513.8500000000004</v>
      </c>
      <c r="X89" s="45">
        <v>4513.8500000000004</v>
      </c>
      <c r="Y89" s="44">
        <v>4514.0600000000004</v>
      </c>
      <c r="Z89" s="40">
        <v>4514.26</v>
      </c>
      <c r="AA89" s="45">
        <v>4514.26</v>
      </c>
      <c r="AB89" s="41">
        <v>4514.67</v>
      </c>
      <c r="AC89" s="42">
        <v>4515.08</v>
      </c>
      <c r="AD89" s="45">
        <v>4515.49</v>
      </c>
      <c r="AE89" s="44">
        <v>4515.8900000000003</v>
      </c>
      <c r="AF89" s="40">
        <v>4516.51</v>
      </c>
      <c r="AG89" s="45">
        <v>4517.1099999999997</v>
      </c>
      <c r="AH89" s="41">
        <v>4517.93</v>
      </c>
      <c r="AI89" s="42">
        <v>4518.76</v>
      </c>
      <c r="AJ89" s="45">
        <v>4519.57</v>
      </c>
      <c r="AK89" s="44">
        <v>4520.59</v>
      </c>
      <c r="AL89" s="40">
        <v>4521.6099999999997</v>
      </c>
      <c r="AM89" s="45">
        <v>4522.8500000000004</v>
      </c>
      <c r="AN89" s="41">
        <v>4524.07</v>
      </c>
      <c r="AO89" s="42">
        <v>4524.2700000000004</v>
      </c>
      <c r="AP89" s="45">
        <v>4524.07</v>
      </c>
      <c r="AV89" s="50">
        <f t="shared" si="10"/>
        <v>4516.8777777777768</v>
      </c>
      <c r="AW89">
        <v>2.0639999999999999E-3</v>
      </c>
      <c r="AY89" s="34">
        <f t="shared" si="7"/>
        <v>5.8943987704264345</v>
      </c>
      <c r="AZ89" s="34">
        <f t="shared" si="8"/>
        <v>0.86</v>
      </c>
    </row>
    <row r="90" spans="1:52" x14ac:dyDescent="0.3">
      <c r="A90" s="17">
        <v>0.15326000000000001</v>
      </c>
      <c r="B90" s="7">
        <v>2.0000000000000001E-4</v>
      </c>
      <c r="C90" s="7">
        <v>2.3999999999999998E-3</v>
      </c>
      <c r="K90" s="50">
        <v>4502.8900000000003</v>
      </c>
      <c r="L90" s="48">
        <f t="shared" si="9"/>
        <v>5.8761451128800735</v>
      </c>
      <c r="M90" s="49"/>
      <c r="N90" s="49"/>
      <c r="O90" s="49"/>
      <c r="P90" s="44">
        <v>4502.8900000000003</v>
      </c>
      <c r="Q90" s="42">
        <v>4502.8900000000003</v>
      </c>
      <c r="R90" s="45">
        <v>4502.8900000000003</v>
      </c>
      <c r="S90" s="44">
        <v>4502.8900000000003</v>
      </c>
      <c r="T90" s="40">
        <v>4502.8900000000003</v>
      </c>
      <c r="U90" s="45">
        <v>4502.67</v>
      </c>
      <c r="V90" s="41">
        <v>4502.67</v>
      </c>
      <c r="W90" s="42">
        <v>4502.67</v>
      </c>
      <c r="X90" s="45">
        <v>4502.8900000000003</v>
      </c>
      <c r="Y90" s="44">
        <v>4502.8900000000003</v>
      </c>
      <c r="Z90" s="40">
        <v>4502.8900000000003</v>
      </c>
      <c r="AA90" s="45">
        <v>4503.28</v>
      </c>
      <c r="AB90" s="41">
        <v>4503.3900000000003</v>
      </c>
      <c r="AC90" s="42">
        <v>4503.6899999999996</v>
      </c>
      <c r="AD90" s="45">
        <v>4504.1000000000004</v>
      </c>
      <c r="AE90" s="44">
        <v>4504.51</v>
      </c>
      <c r="AF90" s="40">
        <v>4505.3100000000004</v>
      </c>
      <c r="AG90" s="45">
        <v>4505.72</v>
      </c>
      <c r="AH90" s="41">
        <v>4506.53</v>
      </c>
      <c r="AI90" s="42">
        <v>4507.34</v>
      </c>
      <c r="AJ90" s="45">
        <v>4508.16</v>
      </c>
      <c r="AK90" s="44">
        <v>4509.18</v>
      </c>
      <c r="AL90" s="40">
        <v>4510.2</v>
      </c>
      <c r="AM90" s="45">
        <v>4511.42</v>
      </c>
      <c r="AN90" s="41">
        <v>4512.63</v>
      </c>
      <c r="AO90" s="42">
        <v>4513.04</v>
      </c>
      <c r="AP90" s="45">
        <v>4513.04</v>
      </c>
      <c r="AV90" s="50">
        <f t="shared" si="10"/>
        <v>4505.6544444444435</v>
      </c>
      <c r="AW90">
        <v>2.088E-3</v>
      </c>
      <c r="AY90" s="34">
        <f t="shared" si="7"/>
        <v>5.8797526353183391</v>
      </c>
      <c r="AZ90" s="34">
        <f t="shared" si="8"/>
        <v>0.87000000000000011</v>
      </c>
    </row>
    <row r="91" spans="1:52" x14ac:dyDescent="0.3">
      <c r="A91" s="17">
        <v>0.15326000000000001</v>
      </c>
      <c r="B91" s="7">
        <v>2.0000000000000001E-4</v>
      </c>
      <c r="C91" s="7">
        <v>2.3999999999999998E-3</v>
      </c>
      <c r="K91" s="50">
        <v>4492.37</v>
      </c>
      <c r="L91" s="48">
        <f t="shared" si="9"/>
        <v>5.8624168080386267</v>
      </c>
      <c r="M91" s="49"/>
      <c r="N91" s="49"/>
      <c r="O91" s="49"/>
      <c r="P91" s="44">
        <v>4492.37</v>
      </c>
      <c r="Q91" s="42">
        <v>4492.37</v>
      </c>
      <c r="R91" s="45">
        <v>4492.37</v>
      </c>
      <c r="S91" s="44">
        <v>4492.37</v>
      </c>
      <c r="T91" s="40">
        <v>4492.37</v>
      </c>
      <c r="U91" s="45">
        <v>4492.37</v>
      </c>
      <c r="V91" s="41">
        <v>4492.37</v>
      </c>
      <c r="W91" s="42">
        <v>4492.37</v>
      </c>
      <c r="X91" s="45">
        <v>4492.37</v>
      </c>
      <c r="Y91" s="44">
        <v>4492.37</v>
      </c>
      <c r="Z91" s="40">
        <v>4492.37</v>
      </c>
      <c r="AA91" s="45">
        <v>4492.76</v>
      </c>
      <c r="AB91" s="41">
        <v>4492.76</v>
      </c>
      <c r="AC91" s="42">
        <v>4493.18</v>
      </c>
      <c r="AD91" s="45">
        <v>4493.57</v>
      </c>
      <c r="AE91" s="44">
        <v>4493.9799999999996</v>
      </c>
      <c r="AF91" s="40">
        <v>4494.3900000000003</v>
      </c>
      <c r="AG91" s="45">
        <v>4495.1899999999996</v>
      </c>
      <c r="AH91" s="41">
        <v>4495.99</v>
      </c>
      <c r="AI91" s="42">
        <v>4496.71</v>
      </c>
      <c r="AJ91" s="45">
        <v>4497.62</v>
      </c>
      <c r="AK91" s="44">
        <v>4498.43</v>
      </c>
      <c r="AL91" s="40">
        <v>4499.4399999999996</v>
      </c>
      <c r="AM91" s="45">
        <v>4500.66</v>
      </c>
      <c r="AN91" s="41">
        <v>4502.07</v>
      </c>
      <c r="AO91" s="42">
        <v>4502.4799999999996</v>
      </c>
      <c r="AP91" s="45">
        <v>4502.4799999999996</v>
      </c>
      <c r="AV91" s="50">
        <f t="shared" si="10"/>
        <v>4495.1029629629638</v>
      </c>
      <c r="AW91">
        <v>2.1120000000000002E-3</v>
      </c>
      <c r="AY91" s="34">
        <f t="shared" si="7"/>
        <v>5.8659832480268355</v>
      </c>
      <c r="AZ91" s="34">
        <f t="shared" si="8"/>
        <v>0.88000000000000012</v>
      </c>
    </row>
    <row r="92" spans="1:52" x14ac:dyDescent="0.3">
      <c r="A92" s="17">
        <v>0.15326000000000001</v>
      </c>
      <c r="B92" s="7">
        <v>2.0000000000000001E-4</v>
      </c>
      <c r="C92" s="7">
        <v>2.3999999999999998E-3</v>
      </c>
      <c r="K92" s="50">
        <v>4482.71</v>
      </c>
      <c r="L92" s="48">
        <f t="shared" si="9"/>
        <v>5.8498107790682505</v>
      </c>
      <c r="M92" s="49"/>
      <c r="N92" s="49"/>
      <c r="O92" s="49"/>
      <c r="P92" s="44">
        <v>4482.71</v>
      </c>
      <c r="Q92" s="42">
        <v>4482.71</v>
      </c>
      <c r="R92" s="45">
        <v>4482.71</v>
      </c>
      <c r="S92" s="44">
        <v>4482.59</v>
      </c>
      <c r="T92" s="40">
        <v>4482.29</v>
      </c>
      <c r="U92" s="45">
        <v>4482.29</v>
      </c>
      <c r="V92" s="41">
        <v>4482.29</v>
      </c>
      <c r="W92" s="42">
        <v>4482.29</v>
      </c>
      <c r="X92" s="45">
        <v>4482.29</v>
      </c>
      <c r="Y92" s="44">
        <v>4482.3999999999996</v>
      </c>
      <c r="Z92" s="40">
        <v>4482.71</v>
      </c>
      <c r="AA92" s="45">
        <v>4482.71</v>
      </c>
      <c r="AB92" s="41">
        <v>4483.1000000000004</v>
      </c>
      <c r="AC92" s="42">
        <v>4483.3999999999996</v>
      </c>
      <c r="AD92" s="45">
        <v>4483.5</v>
      </c>
      <c r="AE92" s="44">
        <v>4483.91</v>
      </c>
      <c r="AF92" s="40">
        <v>4484.71</v>
      </c>
      <c r="AG92" s="45">
        <v>4485.1099999999997</v>
      </c>
      <c r="AH92" s="41">
        <v>4485.92</v>
      </c>
      <c r="AI92" s="42">
        <v>4486.72</v>
      </c>
      <c r="AJ92" s="45">
        <v>4487.5200000000004</v>
      </c>
      <c r="AK92" s="44">
        <v>4488.33</v>
      </c>
      <c r="AL92" s="40">
        <v>4489.53</v>
      </c>
      <c r="AM92" s="45">
        <v>4490.3500000000004</v>
      </c>
      <c r="AN92" s="41">
        <v>4491.96</v>
      </c>
      <c r="AO92" s="42">
        <v>4492.37</v>
      </c>
      <c r="AP92" s="45">
        <v>4492.37</v>
      </c>
      <c r="AV92" s="50">
        <f t="shared" si="10"/>
        <v>4485.1403703703709</v>
      </c>
      <c r="AW92">
        <v>2.1359999999999999E-3</v>
      </c>
      <c r="AY92" s="34">
        <f t="shared" si="7"/>
        <v>5.8529823442129336</v>
      </c>
      <c r="AZ92" s="34">
        <f t="shared" si="8"/>
        <v>0.89</v>
      </c>
    </row>
    <row r="93" spans="1:52" x14ac:dyDescent="0.3">
      <c r="A93" s="17">
        <v>0.15326000000000001</v>
      </c>
      <c r="B93" s="7">
        <v>2.0000000000000001E-4</v>
      </c>
      <c r="C93" s="7">
        <v>2.3999999999999998E-3</v>
      </c>
      <c r="K93" s="50">
        <v>4473.4799999999996</v>
      </c>
      <c r="L93" s="48">
        <f t="shared" si="9"/>
        <v>5.8377658880334069</v>
      </c>
      <c r="M93" s="49"/>
      <c r="N93" s="49"/>
      <c r="O93" s="49"/>
      <c r="P93" s="44">
        <v>4473.4799999999996</v>
      </c>
      <c r="Q93" s="42">
        <v>4473.4799999999996</v>
      </c>
      <c r="R93" s="45">
        <v>4473.4799999999996</v>
      </c>
      <c r="S93" s="44">
        <v>4473.4799999999996</v>
      </c>
      <c r="T93" s="40">
        <v>4473.4799999999996</v>
      </c>
      <c r="U93" s="45">
        <v>4473.28</v>
      </c>
      <c r="V93" s="41">
        <v>4473.17</v>
      </c>
      <c r="W93" s="42">
        <v>4473.07</v>
      </c>
      <c r="X93" s="45">
        <v>4473.28</v>
      </c>
      <c r="Y93" s="44">
        <v>4473.4799999999996</v>
      </c>
      <c r="Z93" s="40">
        <v>4473.4799999999996</v>
      </c>
      <c r="AA93" s="45">
        <v>4473.4799999999996</v>
      </c>
      <c r="AB93" s="41">
        <v>4473.87</v>
      </c>
      <c r="AC93" s="42">
        <v>4474.0600000000004</v>
      </c>
      <c r="AD93" s="45">
        <v>4474.2700000000004</v>
      </c>
      <c r="AE93" s="44">
        <v>4474.87</v>
      </c>
      <c r="AF93" s="40">
        <v>4475.4799999999996</v>
      </c>
      <c r="AG93" s="45">
        <v>4475.87</v>
      </c>
      <c r="AH93" s="41">
        <v>4476.68</v>
      </c>
      <c r="AI93" s="42">
        <v>4477.28</v>
      </c>
      <c r="AJ93" s="45">
        <v>4478.18</v>
      </c>
      <c r="AK93" s="44">
        <v>4479.08</v>
      </c>
      <c r="AL93" s="40">
        <v>4479.8900000000003</v>
      </c>
      <c r="AM93" s="45">
        <v>4481.09</v>
      </c>
      <c r="AN93" s="41">
        <v>4482.29</v>
      </c>
      <c r="AO93" s="42">
        <v>4483.1000000000004</v>
      </c>
      <c r="AP93" s="45">
        <v>4483.1000000000004</v>
      </c>
      <c r="AV93" s="50">
        <f t="shared" si="10"/>
        <v>4475.9166666666652</v>
      </c>
      <c r="AW93">
        <v>2.16E-3</v>
      </c>
      <c r="AY93" s="34">
        <f t="shared" si="7"/>
        <v>5.8409456696681001</v>
      </c>
      <c r="AZ93" s="34">
        <f t="shared" si="8"/>
        <v>0.90000000000000013</v>
      </c>
    </row>
    <row r="94" spans="1:52" x14ac:dyDescent="0.3">
      <c r="A94" s="17">
        <v>0.15326000000000001</v>
      </c>
      <c r="B94" s="7">
        <v>2.0000000000000001E-4</v>
      </c>
      <c r="C94" s="7">
        <v>2.3999999999999998E-3</v>
      </c>
      <c r="K94" s="50">
        <v>4465.09</v>
      </c>
      <c r="L94" s="48">
        <f t="shared" si="9"/>
        <v>5.8268171734307712</v>
      </c>
      <c r="M94" s="49"/>
      <c r="N94" s="49"/>
      <c r="O94" s="49"/>
      <c r="P94" s="44">
        <v>4465.09</v>
      </c>
      <c r="Q94" s="42">
        <v>4465.09</v>
      </c>
      <c r="R94" s="45">
        <v>4465.09</v>
      </c>
      <c r="S94" s="44">
        <v>4465.09</v>
      </c>
      <c r="T94" s="40">
        <v>4464.8900000000003</v>
      </c>
      <c r="U94" s="45">
        <v>4464.8900000000003</v>
      </c>
      <c r="V94" s="41">
        <v>4464.6899999999996</v>
      </c>
      <c r="W94" s="42">
        <v>4464.6899999999996</v>
      </c>
      <c r="X94" s="45">
        <v>4464.6899999999996</v>
      </c>
      <c r="Y94" s="44">
        <v>4464.8900000000003</v>
      </c>
      <c r="Z94" s="40">
        <v>4465.09</v>
      </c>
      <c r="AA94" s="45">
        <v>4465.09</v>
      </c>
      <c r="AB94" s="41">
        <v>4465.28</v>
      </c>
      <c r="AC94" s="42">
        <v>4465.4799999999996</v>
      </c>
      <c r="AD94" s="45">
        <v>4465.88</v>
      </c>
      <c r="AE94" s="44">
        <v>4466.28</v>
      </c>
      <c r="AF94" s="40">
        <v>4466.67</v>
      </c>
      <c r="AG94" s="45">
        <v>4467.28</v>
      </c>
      <c r="AH94" s="41">
        <v>4467.88</v>
      </c>
      <c r="AI94" s="42">
        <v>4468.67</v>
      </c>
      <c r="AJ94" s="45">
        <v>4469.47</v>
      </c>
      <c r="AK94" s="44">
        <v>4470.28</v>
      </c>
      <c r="AL94" s="40">
        <v>4471.28</v>
      </c>
      <c r="AM94" s="45">
        <v>4472.28</v>
      </c>
      <c r="AN94" s="41">
        <v>4473.4799999999996</v>
      </c>
      <c r="AO94" s="42">
        <v>4474.67</v>
      </c>
      <c r="AP94" s="45">
        <v>4474.67</v>
      </c>
      <c r="AV94" s="50">
        <f t="shared" si="10"/>
        <v>4467.3640740740739</v>
      </c>
      <c r="AW94">
        <v>2.1840000000000002E-3</v>
      </c>
      <c r="AY94" s="34">
        <f t="shared" si="7"/>
        <v>5.8297847762939758</v>
      </c>
      <c r="AZ94" s="34">
        <f t="shared" si="8"/>
        <v>0.91000000000000014</v>
      </c>
    </row>
    <row r="95" spans="1:52" x14ac:dyDescent="0.3">
      <c r="A95" s="17">
        <v>0.15326000000000001</v>
      </c>
      <c r="B95" s="7">
        <v>2.0000000000000001E-4</v>
      </c>
      <c r="C95" s="7">
        <v>2.3999999999999998E-3</v>
      </c>
      <c r="K95" s="50">
        <v>4457.3100000000004</v>
      </c>
      <c r="L95" s="48">
        <f t="shared" si="9"/>
        <v>5.8166644917134285</v>
      </c>
      <c r="M95" s="49"/>
      <c r="N95" s="49"/>
      <c r="O95" s="49"/>
      <c r="P95" s="44">
        <v>4457.3100000000004</v>
      </c>
      <c r="Q95" s="42">
        <v>4457.3100000000004</v>
      </c>
      <c r="R95" s="45">
        <v>4457.3100000000004</v>
      </c>
      <c r="S95" s="44">
        <v>4457.3100000000004</v>
      </c>
      <c r="T95" s="40">
        <v>4457.12</v>
      </c>
      <c r="U95" s="45">
        <v>4457.12</v>
      </c>
      <c r="V95" s="41">
        <v>4457.12</v>
      </c>
      <c r="W95" s="42">
        <v>4457.12</v>
      </c>
      <c r="X95" s="45">
        <v>4457.12</v>
      </c>
      <c r="Y95" s="44">
        <v>4457.12</v>
      </c>
      <c r="Z95" s="40">
        <v>4457.12</v>
      </c>
      <c r="AA95" s="45">
        <v>4457.3100000000004</v>
      </c>
      <c r="AB95" s="41">
        <v>4457.5200000000004</v>
      </c>
      <c r="AC95" s="42">
        <v>4457.82</v>
      </c>
      <c r="AD95" s="45">
        <v>4458.1099999999997</v>
      </c>
      <c r="AE95" s="44">
        <v>4458.5</v>
      </c>
      <c r="AF95" s="40">
        <v>4458.92</v>
      </c>
      <c r="AG95" s="45">
        <v>4459.51</v>
      </c>
      <c r="AH95" s="41">
        <v>4460.1099999999997</v>
      </c>
      <c r="AI95" s="42">
        <v>4460.7</v>
      </c>
      <c r="AJ95" s="45">
        <v>4461.49</v>
      </c>
      <c r="AK95" s="44">
        <v>4462.29</v>
      </c>
      <c r="AL95" s="40">
        <v>4463.29</v>
      </c>
      <c r="AM95" s="45">
        <v>4464.29</v>
      </c>
      <c r="AN95" s="41">
        <v>4465.4799999999996</v>
      </c>
      <c r="AO95" s="42">
        <v>4466.67</v>
      </c>
      <c r="AP95" s="45">
        <v>4466.67</v>
      </c>
      <c r="AV95" s="50">
        <f t="shared" si="10"/>
        <v>4459.5466666666653</v>
      </c>
      <c r="AW95">
        <v>2.2079999999999999E-3</v>
      </c>
      <c r="AY95" s="34">
        <f t="shared" si="7"/>
        <v>5.8195832789595006</v>
      </c>
      <c r="AZ95" s="34">
        <f t="shared" si="8"/>
        <v>0.92</v>
      </c>
    </row>
    <row r="96" spans="1:52" x14ac:dyDescent="0.3">
      <c r="A96" s="17">
        <v>0.15326000000000001</v>
      </c>
      <c r="B96" s="7">
        <v>2.0000000000000001E-4</v>
      </c>
      <c r="C96" s="7">
        <v>2.3999999999999998E-3</v>
      </c>
      <c r="K96" s="50">
        <v>4450.58</v>
      </c>
      <c r="L96" s="48">
        <f t="shared" si="9"/>
        <v>5.8078820305363434</v>
      </c>
      <c r="M96" s="49"/>
      <c r="N96" s="49"/>
      <c r="O96" s="49"/>
      <c r="P96" s="44">
        <v>4450.58</v>
      </c>
      <c r="Q96" s="42">
        <v>4450.38</v>
      </c>
      <c r="R96" s="45">
        <v>4450.38</v>
      </c>
      <c r="S96" s="44">
        <v>4450.38</v>
      </c>
      <c r="T96" s="40">
        <v>4450.17</v>
      </c>
      <c r="U96" s="45">
        <v>4450.17</v>
      </c>
      <c r="V96" s="41">
        <v>4450.17</v>
      </c>
      <c r="W96" s="42">
        <v>4450.17</v>
      </c>
      <c r="X96" s="45">
        <v>4450.17</v>
      </c>
      <c r="Y96" s="44">
        <v>4450.17</v>
      </c>
      <c r="Z96" s="40">
        <v>4450.17</v>
      </c>
      <c r="AA96" s="45">
        <v>4450.38</v>
      </c>
      <c r="AB96" s="41">
        <v>4450.58</v>
      </c>
      <c r="AC96" s="42">
        <v>4450.78</v>
      </c>
      <c r="AD96" s="45">
        <v>4450.97</v>
      </c>
      <c r="AE96" s="44">
        <v>4451.37</v>
      </c>
      <c r="AF96" s="40">
        <v>4451.7700000000004</v>
      </c>
      <c r="AG96" s="45">
        <v>4452.3599999999997</v>
      </c>
      <c r="AH96" s="41">
        <v>4452.95</v>
      </c>
      <c r="AI96" s="42">
        <v>4453.55</v>
      </c>
      <c r="AJ96" s="45">
        <v>4454.3500000000004</v>
      </c>
      <c r="AK96" s="44">
        <v>4455.13</v>
      </c>
      <c r="AL96" s="40">
        <v>4456.13</v>
      </c>
      <c r="AM96" s="45">
        <v>4457.12</v>
      </c>
      <c r="AN96" s="41">
        <v>4458.1099999999997</v>
      </c>
      <c r="AO96" s="42">
        <v>4459.3</v>
      </c>
      <c r="AP96" s="45">
        <v>4459.72</v>
      </c>
      <c r="AV96" s="50">
        <f t="shared" si="10"/>
        <v>4452.4992592592589</v>
      </c>
      <c r="AW96">
        <v>2.232E-3</v>
      </c>
      <c r="AY96" s="34">
        <f t="shared" si="7"/>
        <v>5.8103866100212178</v>
      </c>
      <c r="AZ96" s="34">
        <f t="shared" si="8"/>
        <v>0.93</v>
      </c>
    </row>
    <row r="97" spans="1:52" x14ac:dyDescent="0.3">
      <c r="A97" s="17">
        <v>0.15326000000000001</v>
      </c>
      <c r="B97" s="7">
        <v>2.0000000000000001E-4</v>
      </c>
      <c r="C97" s="7">
        <v>2.3999999999999998E-3</v>
      </c>
      <c r="K97" s="50">
        <v>4444.26</v>
      </c>
      <c r="L97" s="48">
        <f t="shared" si="9"/>
        <v>5.7996346078559311</v>
      </c>
      <c r="M97" s="49"/>
      <c r="N97" s="49"/>
      <c r="O97" s="49"/>
      <c r="P97" s="44">
        <v>4444.26</v>
      </c>
      <c r="Q97" s="42">
        <v>4444.26</v>
      </c>
      <c r="R97" s="45">
        <v>4444.26</v>
      </c>
      <c r="S97" s="44">
        <v>4444.26</v>
      </c>
      <c r="T97" s="40">
        <v>4444.05</v>
      </c>
      <c r="U97" s="45">
        <v>4443.96</v>
      </c>
      <c r="V97" s="41">
        <v>4443.8500000000004</v>
      </c>
      <c r="W97" s="42">
        <v>4443.8500000000004</v>
      </c>
      <c r="X97" s="45">
        <v>4443.8500000000004</v>
      </c>
      <c r="Y97" s="44">
        <v>4443.8500000000004</v>
      </c>
      <c r="Z97" s="40">
        <v>4444.05</v>
      </c>
      <c r="AA97" s="45">
        <v>4444.26</v>
      </c>
      <c r="AB97" s="41">
        <v>4444.26</v>
      </c>
      <c r="AC97" s="42">
        <v>4444.6400000000003</v>
      </c>
      <c r="AD97" s="45">
        <v>4444.84</v>
      </c>
      <c r="AE97" s="44">
        <v>4445.03</v>
      </c>
      <c r="AF97" s="40">
        <v>4445.4399999999996</v>
      </c>
      <c r="AG97" s="45">
        <v>4446.0200000000004</v>
      </c>
      <c r="AH97" s="41">
        <v>4446.62</v>
      </c>
      <c r="AI97" s="42">
        <v>4447.21</v>
      </c>
      <c r="AJ97" s="45">
        <v>4448</v>
      </c>
      <c r="AK97" s="44">
        <v>4448.79</v>
      </c>
      <c r="AL97" s="40">
        <v>4449.6899999999996</v>
      </c>
      <c r="AM97" s="45">
        <v>4450.58</v>
      </c>
      <c r="AN97" s="41">
        <v>4451.7700000000004</v>
      </c>
      <c r="AO97" s="42">
        <v>4452.95</v>
      </c>
      <c r="AP97" s="45">
        <v>4453.34</v>
      </c>
      <c r="AV97" s="50">
        <f t="shared" si="10"/>
        <v>4446.22</v>
      </c>
      <c r="AW97">
        <v>2.2560000000000002E-3</v>
      </c>
      <c r="AY97" s="34">
        <f t="shared" si="7"/>
        <v>5.8021923528644139</v>
      </c>
      <c r="AZ97" s="34">
        <f t="shared" si="8"/>
        <v>0.94000000000000017</v>
      </c>
    </row>
    <row r="98" spans="1:52" x14ac:dyDescent="0.3">
      <c r="A98" s="17">
        <v>0.15326000000000001</v>
      </c>
      <c r="B98" s="7">
        <v>2.0000000000000001E-4</v>
      </c>
      <c r="C98" s="7">
        <v>2.3999999999999998E-3</v>
      </c>
      <c r="K98" s="50">
        <v>4439.13</v>
      </c>
      <c r="L98" s="48">
        <f t="shared" si="9"/>
        <v>5.7929401017878117</v>
      </c>
      <c r="M98" s="49"/>
      <c r="N98" s="49"/>
      <c r="O98" s="49"/>
      <c r="P98" s="44">
        <v>4439.13</v>
      </c>
      <c r="Q98" s="42">
        <v>4438.92</v>
      </c>
      <c r="R98" s="45">
        <v>4438.72</v>
      </c>
      <c r="S98" s="44">
        <v>4438.72</v>
      </c>
      <c r="T98" s="40">
        <v>4438.72</v>
      </c>
      <c r="U98" s="45">
        <v>4438.72</v>
      </c>
      <c r="V98" s="41">
        <v>4438.72</v>
      </c>
      <c r="W98" s="42">
        <v>4438.62</v>
      </c>
      <c r="X98" s="45">
        <v>4438.53</v>
      </c>
      <c r="Y98" s="44">
        <v>4438.72</v>
      </c>
      <c r="Z98" s="40">
        <v>4438.72</v>
      </c>
      <c r="AA98" s="45">
        <v>4438.72</v>
      </c>
      <c r="AB98" s="41">
        <v>4438.72</v>
      </c>
      <c r="AC98" s="42">
        <v>4439.13</v>
      </c>
      <c r="AD98" s="45">
        <v>4439.42</v>
      </c>
      <c r="AE98" s="44">
        <v>4439.51</v>
      </c>
      <c r="AF98" s="40">
        <v>4439.8999999999996</v>
      </c>
      <c r="AG98" s="45">
        <v>4440.6899999999996</v>
      </c>
      <c r="AH98" s="41">
        <v>4441.09</v>
      </c>
      <c r="AI98" s="42">
        <v>4441.68</v>
      </c>
      <c r="AJ98" s="45">
        <v>4442.28</v>
      </c>
      <c r="AK98" s="44">
        <v>4443.0600000000004</v>
      </c>
      <c r="AL98" s="40">
        <v>4443.8500000000004</v>
      </c>
      <c r="AM98" s="45">
        <v>4445.03</v>
      </c>
      <c r="AN98" s="41">
        <v>4445.82</v>
      </c>
      <c r="AO98" s="42">
        <v>4447.01</v>
      </c>
      <c r="AP98" s="45">
        <v>4447.8</v>
      </c>
      <c r="AV98" s="50">
        <f t="shared" si="10"/>
        <v>4440.7388888888891</v>
      </c>
      <c r="AW98">
        <v>2.2799999999999999E-3</v>
      </c>
      <c r="AY98" s="34">
        <f t="shared" si="7"/>
        <v>5.7950396566473827</v>
      </c>
      <c r="AZ98" s="34">
        <f t="shared" si="8"/>
        <v>0.95000000000000007</v>
      </c>
    </row>
    <row r="99" spans="1:52" x14ac:dyDescent="0.3">
      <c r="A99" s="17">
        <v>0.15326000000000001</v>
      </c>
      <c r="B99" s="7">
        <v>2.0000000000000001E-4</v>
      </c>
      <c r="C99" s="7">
        <v>2.3999999999999998E-3</v>
      </c>
      <c r="K99" s="50">
        <v>4434.3900000000003</v>
      </c>
      <c r="L99" s="48">
        <f t="shared" si="9"/>
        <v>5.7867545347775025</v>
      </c>
      <c r="M99" s="49"/>
      <c r="N99" s="49"/>
      <c r="O99" s="49"/>
      <c r="P99" s="44">
        <v>4434.3900000000003</v>
      </c>
      <c r="Q99" s="42">
        <v>4434.3900000000003</v>
      </c>
      <c r="R99" s="45">
        <v>4434.3900000000003</v>
      </c>
      <c r="S99" s="44">
        <v>4434.3900000000003</v>
      </c>
      <c r="T99" s="40">
        <v>4434.01</v>
      </c>
      <c r="U99" s="45">
        <v>4434.01</v>
      </c>
      <c r="V99" s="41">
        <v>4434.01</v>
      </c>
      <c r="W99" s="42">
        <v>4434.01</v>
      </c>
      <c r="X99" s="45">
        <v>4434.01</v>
      </c>
      <c r="Y99" s="44">
        <v>4434.01</v>
      </c>
      <c r="Z99" s="40">
        <v>4434.01</v>
      </c>
      <c r="AA99" s="45">
        <v>4434.01</v>
      </c>
      <c r="AB99" s="41">
        <v>4434.3900000000003</v>
      </c>
      <c r="AC99" s="42">
        <v>4434.3900000000003</v>
      </c>
      <c r="AD99" s="45">
        <v>4434.78</v>
      </c>
      <c r="AE99" s="44">
        <v>4435.1899999999996</v>
      </c>
      <c r="AF99" s="40">
        <v>4435.38</v>
      </c>
      <c r="AG99" s="45">
        <v>4435.97</v>
      </c>
      <c r="AH99" s="41">
        <v>4436.3599999999997</v>
      </c>
      <c r="AI99" s="42">
        <v>4436.95</v>
      </c>
      <c r="AJ99" s="45">
        <v>4437.54</v>
      </c>
      <c r="AK99" s="44">
        <v>4438.33</v>
      </c>
      <c r="AL99" s="40">
        <v>4439.13</v>
      </c>
      <c r="AM99" s="45">
        <v>4440.1000000000004</v>
      </c>
      <c r="AN99" s="41">
        <v>4441.09</v>
      </c>
      <c r="AO99" s="42">
        <v>4442.28</v>
      </c>
      <c r="AP99" s="45">
        <v>4443.0600000000004</v>
      </c>
      <c r="AV99" s="50">
        <f t="shared" si="10"/>
        <v>4436.0955555555565</v>
      </c>
      <c r="AW99">
        <v>2.3040000000000001E-3</v>
      </c>
      <c r="AY99" s="34">
        <f t="shared" si="7"/>
        <v>5.7889802369249077</v>
      </c>
      <c r="AZ99" s="34">
        <f t="shared" si="8"/>
        <v>0.96000000000000008</v>
      </c>
    </row>
    <row r="100" spans="1:52" x14ac:dyDescent="0.3">
      <c r="A100" s="17">
        <v>0.15326000000000001</v>
      </c>
      <c r="B100" s="7">
        <v>2.0000000000000001E-4</v>
      </c>
      <c r="C100" s="7">
        <v>2.3999999999999998E-3</v>
      </c>
      <c r="K100" s="50">
        <v>4430.8599999999997</v>
      </c>
      <c r="L100" s="48">
        <f t="shared" si="9"/>
        <v>5.7821479838183469</v>
      </c>
      <c r="M100" s="49"/>
      <c r="N100" s="49"/>
      <c r="O100" s="49"/>
      <c r="P100" s="44">
        <v>4430.8599999999997</v>
      </c>
      <c r="Q100" s="42">
        <v>4430.8599999999997</v>
      </c>
      <c r="R100" s="45">
        <v>4430.66</v>
      </c>
      <c r="S100" s="44">
        <v>4430.57</v>
      </c>
      <c r="T100" s="40">
        <v>4430.46</v>
      </c>
      <c r="U100" s="45">
        <v>4430.46</v>
      </c>
      <c r="V100" s="41">
        <v>4430.46</v>
      </c>
      <c r="W100" s="42">
        <v>4430.2700000000004</v>
      </c>
      <c r="X100" s="45">
        <v>4430.2700000000004</v>
      </c>
      <c r="Y100" s="44">
        <v>4430.2700000000004</v>
      </c>
      <c r="Z100" s="40">
        <v>4430.2700000000004</v>
      </c>
      <c r="AA100" s="45">
        <v>4430.46</v>
      </c>
      <c r="AB100" s="41">
        <v>4430.46</v>
      </c>
      <c r="AC100" s="42">
        <v>4430.66</v>
      </c>
      <c r="AD100" s="45">
        <v>4430.8599999999997</v>
      </c>
      <c r="AE100" s="44">
        <v>4431.25</v>
      </c>
      <c r="AF100" s="40">
        <v>4431.63</v>
      </c>
      <c r="AG100" s="45">
        <v>4432.04</v>
      </c>
      <c r="AH100" s="41">
        <v>4432.43</v>
      </c>
      <c r="AI100" s="42">
        <v>4433.22</v>
      </c>
      <c r="AJ100" s="45">
        <v>4433.8</v>
      </c>
      <c r="AK100" s="44">
        <v>4434.3900000000003</v>
      </c>
      <c r="AL100" s="40">
        <v>4435.1899999999996</v>
      </c>
      <c r="AM100" s="45">
        <v>4436.16</v>
      </c>
      <c r="AN100" s="41">
        <v>4437.16</v>
      </c>
      <c r="AO100" s="42">
        <v>4438.33</v>
      </c>
      <c r="AP100" s="45">
        <v>4439.32</v>
      </c>
      <c r="AV100" s="50">
        <f t="shared" si="10"/>
        <v>4432.3248148148159</v>
      </c>
      <c r="AW100">
        <v>2.3280000000000002E-3</v>
      </c>
      <c r="AY100" s="34">
        <f t="shared" si="7"/>
        <v>5.7840595260535244</v>
      </c>
      <c r="AZ100" s="34">
        <f t="shared" si="8"/>
        <v>0.9700000000000002</v>
      </c>
    </row>
    <row r="101" spans="1:52" x14ac:dyDescent="0.3">
      <c r="A101" s="17">
        <v>0.15326000000000001</v>
      </c>
      <c r="B101" s="7">
        <v>2.0000000000000001E-4</v>
      </c>
      <c r="C101" s="7">
        <v>2.3999999999999998E-3</v>
      </c>
      <c r="K101" s="50">
        <v>4428.1099999999997</v>
      </c>
      <c r="L101" s="48">
        <f t="shared" si="9"/>
        <v>5.7785593109748135</v>
      </c>
      <c r="M101" s="49"/>
      <c r="N101" s="49"/>
      <c r="O101" s="49"/>
      <c r="P101" s="44">
        <v>4428.1099999999997</v>
      </c>
      <c r="Q101" s="42">
        <v>4428.1099999999997</v>
      </c>
      <c r="R101" s="45">
        <v>4427.91</v>
      </c>
      <c r="S101" s="44">
        <v>4427.91</v>
      </c>
      <c r="T101" s="40">
        <v>4427.72</v>
      </c>
      <c r="U101" s="45">
        <v>4427.72</v>
      </c>
      <c r="V101" s="41">
        <v>4427.53</v>
      </c>
      <c r="W101" s="42">
        <v>4427.53</v>
      </c>
      <c r="X101" s="45">
        <v>4427.53</v>
      </c>
      <c r="Y101" s="44">
        <v>4427.53</v>
      </c>
      <c r="Z101" s="40">
        <v>4427.53</v>
      </c>
      <c r="AA101" s="45">
        <v>4427.53</v>
      </c>
      <c r="AB101" s="41">
        <v>4427.72</v>
      </c>
      <c r="AC101" s="42">
        <v>4427.91</v>
      </c>
      <c r="AD101" s="45">
        <v>4428.1099999999997</v>
      </c>
      <c r="AE101" s="44">
        <v>4428.3</v>
      </c>
      <c r="AF101" s="40">
        <v>4428.7</v>
      </c>
      <c r="AG101" s="45">
        <v>4429.09</v>
      </c>
      <c r="AH101" s="41">
        <v>4429.67</v>
      </c>
      <c r="AI101" s="42">
        <v>4430.2700000000004</v>
      </c>
      <c r="AJ101" s="45">
        <v>4430.8599999999997</v>
      </c>
      <c r="AK101" s="44">
        <v>4431.54</v>
      </c>
      <c r="AL101" s="40">
        <v>4432.43</v>
      </c>
      <c r="AM101" s="45">
        <v>4433.22</v>
      </c>
      <c r="AN101" s="41">
        <v>4434.2</v>
      </c>
      <c r="AO101" s="42">
        <v>4435.1899999999996</v>
      </c>
      <c r="AP101" s="45">
        <v>4436.3599999999997</v>
      </c>
      <c r="AV101" s="50">
        <f t="shared" si="10"/>
        <v>4429.4899999999989</v>
      </c>
      <c r="AW101">
        <v>2.3519999999999999E-3</v>
      </c>
      <c r="AY101" s="34">
        <f t="shared" si="7"/>
        <v>5.7803601722562954</v>
      </c>
      <c r="AZ101" s="34">
        <f t="shared" si="8"/>
        <v>0.98000000000000009</v>
      </c>
    </row>
    <row r="102" spans="1:52" x14ac:dyDescent="0.3">
      <c r="A102" s="17">
        <v>0.15326000000000001</v>
      </c>
      <c r="B102" s="7">
        <v>2.0000000000000001E-4</v>
      </c>
      <c r="C102" s="7">
        <v>2.3999999999999998E-3</v>
      </c>
      <c r="K102" s="50">
        <v>4426.34</v>
      </c>
      <c r="L102" s="48">
        <f t="shared" si="9"/>
        <v>5.7762495106355214</v>
      </c>
      <c r="M102" s="49"/>
      <c r="N102" s="49"/>
      <c r="O102" s="49"/>
      <c r="P102" s="44">
        <v>4426.34</v>
      </c>
      <c r="Q102" s="42">
        <v>4426.34</v>
      </c>
      <c r="R102" s="45">
        <v>4426.1499999999996</v>
      </c>
      <c r="S102" s="44">
        <v>4426.0600000000004</v>
      </c>
      <c r="T102" s="40">
        <v>4425.96</v>
      </c>
      <c r="U102" s="45">
        <v>4425.96</v>
      </c>
      <c r="V102" s="41">
        <v>4425.96</v>
      </c>
      <c r="W102" s="42">
        <v>4425.7700000000004</v>
      </c>
      <c r="X102" s="45">
        <v>4425.7700000000004</v>
      </c>
      <c r="Y102" s="44">
        <v>4425.7700000000004</v>
      </c>
      <c r="Z102" s="40">
        <v>4425.7700000000004</v>
      </c>
      <c r="AA102" s="45">
        <v>4425.8599999999997</v>
      </c>
      <c r="AB102" s="41">
        <v>4425.96</v>
      </c>
      <c r="AC102" s="42">
        <v>4425.96</v>
      </c>
      <c r="AD102" s="45">
        <v>4426.34</v>
      </c>
      <c r="AE102" s="44">
        <v>4426.53</v>
      </c>
      <c r="AF102" s="40">
        <v>4426.83</v>
      </c>
      <c r="AG102" s="45">
        <v>4427.32</v>
      </c>
      <c r="AH102" s="41">
        <v>4427.72</v>
      </c>
      <c r="AI102" s="42">
        <v>4428.3</v>
      </c>
      <c r="AJ102" s="45">
        <v>4428.8999999999996</v>
      </c>
      <c r="AK102" s="44">
        <v>4429.4799999999996</v>
      </c>
      <c r="AL102" s="40">
        <v>4430.2700000000004</v>
      </c>
      <c r="AM102" s="45">
        <v>4431.25</v>
      </c>
      <c r="AN102" s="41">
        <v>4432.2299999999996</v>
      </c>
      <c r="AO102" s="42">
        <v>4433.22</v>
      </c>
      <c r="AP102" s="45">
        <v>4434.3900000000003</v>
      </c>
      <c r="AV102" s="50">
        <f t="shared" si="10"/>
        <v>4427.6448148148147</v>
      </c>
      <c r="AW102">
        <v>2.3760000000000001E-3</v>
      </c>
      <c r="AY102" s="34">
        <f t="shared" si="7"/>
        <v>5.7779522573598001</v>
      </c>
      <c r="AZ102" s="34">
        <f t="shared" si="8"/>
        <v>0.9900000000000001</v>
      </c>
    </row>
    <row r="103" spans="1:52" x14ac:dyDescent="0.3">
      <c r="A103" s="17">
        <v>0.15326000000000001</v>
      </c>
      <c r="B103" s="7">
        <v>2.0000000000000001E-4</v>
      </c>
      <c r="C103" s="7">
        <v>2.3999999999999998E-3</v>
      </c>
      <c r="K103" s="50">
        <v>4425.3599999999997</v>
      </c>
      <c r="L103" s="48">
        <f t="shared" si="9"/>
        <v>5.77497063813128</v>
      </c>
      <c r="M103" s="49"/>
      <c r="N103" s="49"/>
      <c r="O103" s="49"/>
      <c r="P103" s="44">
        <v>4425.3599999999997</v>
      </c>
      <c r="Q103" s="42">
        <v>4424.9799999999996</v>
      </c>
      <c r="R103" s="45">
        <v>4424.9799999999996</v>
      </c>
      <c r="S103" s="44">
        <v>4424.9799999999996</v>
      </c>
      <c r="T103" s="40">
        <v>4424.78</v>
      </c>
      <c r="U103" s="45">
        <v>4424.59</v>
      </c>
      <c r="V103" s="41">
        <v>4424.59</v>
      </c>
      <c r="W103" s="42">
        <v>4424.59</v>
      </c>
      <c r="X103" s="45">
        <v>4424.59</v>
      </c>
      <c r="Y103" s="44">
        <v>4424.59</v>
      </c>
      <c r="Z103" s="40">
        <v>4424.59</v>
      </c>
      <c r="AA103" s="45">
        <v>4424.59</v>
      </c>
      <c r="AB103" s="41">
        <v>4424.59</v>
      </c>
      <c r="AC103" s="42">
        <v>4424.9799999999996</v>
      </c>
      <c r="AD103" s="45">
        <v>4424.9799999999996</v>
      </c>
      <c r="AE103" s="44">
        <v>4425.3599999999997</v>
      </c>
      <c r="AF103" s="40">
        <v>4425.76</v>
      </c>
      <c r="AG103" s="45">
        <v>4425.96</v>
      </c>
      <c r="AH103" s="41">
        <v>4426.55</v>
      </c>
      <c r="AI103" s="42">
        <v>4426.9399999999996</v>
      </c>
      <c r="AJ103" s="45">
        <v>4427.62</v>
      </c>
      <c r="AK103" s="44">
        <v>4428.1099999999997</v>
      </c>
      <c r="AL103" s="40">
        <v>4428.8900000000003</v>
      </c>
      <c r="AM103" s="45">
        <v>4429.78</v>
      </c>
      <c r="AN103" s="41">
        <v>4430.8599999999997</v>
      </c>
      <c r="AO103" s="42">
        <v>4431.84</v>
      </c>
      <c r="AP103" s="45">
        <v>4432.92</v>
      </c>
      <c r="AV103" s="50">
        <f t="shared" si="10"/>
        <v>4426.3833333333323</v>
      </c>
      <c r="AW103">
        <v>2.3999999999999998E-3</v>
      </c>
      <c r="AY103" s="34">
        <f t="shared" si="7"/>
        <v>5.7763060594197206</v>
      </c>
      <c r="AZ103" s="34">
        <f t="shared" si="8"/>
        <v>1</v>
      </c>
    </row>
    <row r="104" spans="1:52" x14ac:dyDescent="0.3">
      <c r="Q104" s="43"/>
      <c r="W104" s="43"/>
      <c r="AC104" s="43"/>
      <c r="AI104" s="43"/>
      <c r="AO104" s="43"/>
    </row>
    <row r="105" spans="1:52" x14ac:dyDescent="0.3">
      <c r="B105" t="s">
        <v>8</v>
      </c>
    </row>
    <row r="106" spans="1:52" x14ac:dyDescent="0.3">
      <c r="B106" t="s">
        <v>9</v>
      </c>
    </row>
    <row r="108" spans="1:52" x14ac:dyDescent="0.3">
      <c r="B108" t="s">
        <v>10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B1F792-712A-48EC-BE95-76BAEE1EF876}">
  <ds:schemaRefs>
    <ds:schemaRef ds:uri="http://schemas.microsoft.com/office/infopath/2007/PartnerControls"/>
    <ds:schemaRef ds:uri="http://purl.org/dc/terms/"/>
    <ds:schemaRef ds:uri="http://purl.org/dc/elements/1.1/"/>
    <ds:schemaRef ds:uri="dc7e85f6-9d6b-4d90-bd81-a3e899f90d2b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8c51a547-04c3-44a1-90e7-772cd939a21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