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19deg\Areas\"/>
    </mc:Choice>
  </mc:AlternateContent>
  <xr:revisionPtr revIDLastSave="14" documentId="11_AD4DCBB4A06381AAC71CFC20D613D88A693EDF2D" xr6:coauthVersionLast="44" xr6:coauthVersionMax="44" xr10:uidLastSave="{6F2DCC87-D7B0-4E4C-99B6-467D4FB11D77}"/>
  <bookViews>
    <workbookView xWindow="-28920" yWindow="-120" windowWidth="23280" windowHeight="127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3" i="1" l="1"/>
  <c r="R103" i="1"/>
  <c r="K103" i="1"/>
  <c r="J103" i="1"/>
  <c r="S102" i="1"/>
  <c r="R102" i="1"/>
  <c r="K102" i="1"/>
  <c r="J102" i="1"/>
  <c r="S101" i="1"/>
  <c r="R101" i="1"/>
  <c r="K101" i="1"/>
  <c r="J101" i="1"/>
  <c r="S100" i="1"/>
  <c r="R100" i="1"/>
  <c r="K100" i="1"/>
  <c r="J100" i="1"/>
  <c r="S99" i="1"/>
  <c r="R99" i="1"/>
  <c r="K99" i="1"/>
  <c r="J99" i="1"/>
  <c r="S98" i="1"/>
  <c r="R98" i="1"/>
  <c r="K98" i="1"/>
  <c r="J98" i="1"/>
  <c r="S97" i="1"/>
  <c r="R97" i="1"/>
  <c r="K97" i="1"/>
  <c r="J97" i="1"/>
  <c r="S96" i="1"/>
  <c r="R96" i="1"/>
  <c r="K96" i="1"/>
  <c r="J96" i="1"/>
  <c r="S95" i="1"/>
  <c r="R95" i="1"/>
  <c r="K95" i="1"/>
  <c r="J95" i="1"/>
  <c r="S94" i="1"/>
  <c r="R94" i="1"/>
  <c r="K94" i="1"/>
  <c r="J94" i="1"/>
  <c r="S93" i="1"/>
  <c r="R93" i="1"/>
  <c r="K93" i="1"/>
  <c r="J93" i="1"/>
  <c r="S92" i="1"/>
  <c r="R92" i="1"/>
  <c r="K92" i="1"/>
  <c r="J92" i="1"/>
  <c r="S91" i="1"/>
  <c r="R91" i="1"/>
  <c r="K91" i="1"/>
  <c r="J91" i="1"/>
  <c r="S90" i="1"/>
  <c r="R90" i="1"/>
  <c r="K90" i="1"/>
  <c r="J90" i="1"/>
  <c r="S89" i="1"/>
  <c r="R89" i="1"/>
  <c r="K89" i="1"/>
  <c r="J89" i="1"/>
  <c r="S88" i="1"/>
  <c r="R88" i="1"/>
  <c r="K88" i="1"/>
  <c r="J88" i="1"/>
  <c r="S87" i="1"/>
  <c r="R87" i="1"/>
  <c r="K87" i="1"/>
  <c r="J87" i="1"/>
  <c r="S86" i="1"/>
  <c r="R86" i="1"/>
  <c r="K86" i="1"/>
  <c r="J86" i="1"/>
  <c r="S85" i="1"/>
  <c r="R85" i="1"/>
  <c r="K85" i="1"/>
  <c r="J85" i="1"/>
  <c r="S84" i="1"/>
  <c r="R84" i="1"/>
  <c r="K84" i="1"/>
  <c r="J84" i="1"/>
  <c r="S83" i="1"/>
  <c r="R83" i="1"/>
  <c r="K83" i="1"/>
  <c r="J83" i="1"/>
  <c r="S82" i="1"/>
  <c r="R82" i="1"/>
  <c r="K82" i="1"/>
  <c r="J82" i="1"/>
  <c r="S81" i="1"/>
  <c r="R81" i="1"/>
  <c r="K81" i="1"/>
  <c r="J81" i="1"/>
  <c r="S80" i="1"/>
  <c r="R80" i="1"/>
  <c r="K80" i="1"/>
  <c r="J80" i="1"/>
  <c r="S79" i="1"/>
  <c r="R79" i="1"/>
  <c r="K79" i="1"/>
  <c r="J79" i="1"/>
  <c r="S78" i="1"/>
  <c r="R78" i="1"/>
  <c r="K78" i="1"/>
  <c r="J78" i="1"/>
  <c r="S77" i="1"/>
  <c r="R77" i="1"/>
  <c r="K77" i="1"/>
  <c r="J77" i="1"/>
  <c r="S76" i="1"/>
  <c r="R76" i="1"/>
  <c r="K76" i="1"/>
  <c r="J76" i="1"/>
  <c r="S75" i="1"/>
  <c r="R75" i="1"/>
  <c r="K75" i="1"/>
  <c r="J75" i="1"/>
  <c r="S74" i="1"/>
  <c r="R74" i="1"/>
  <c r="K74" i="1"/>
  <c r="J74" i="1"/>
  <c r="S73" i="1"/>
  <c r="R73" i="1"/>
  <c r="K73" i="1"/>
  <c r="J73" i="1"/>
  <c r="S72" i="1"/>
  <c r="R72" i="1"/>
  <c r="K72" i="1"/>
  <c r="J72" i="1"/>
  <c r="S71" i="1"/>
  <c r="R71" i="1"/>
  <c r="K71" i="1"/>
  <c r="J71" i="1"/>
  <c r="S70" i="1"/>
  <c r="R70" i="1"/>
  <c r="K70" i="1"/>
  <c r="J70" i="1"/>
  <c r="S69" i="1"/>
  <c r="R69" i="1"/>
  <c r="K69" i="1"/>
  <c r="J69" i="1"/>
  <c r="S68" i="1"/>
  <c r="R68" i="1"/>
  <c r="K68" i="1"/>
  <c r="J68" i="1"/>
  <c r="S67" i="1"/>
  <c r="R67" i="1"/>
  <c r="K67" i="1"/>
  <c r="J67" i="1"/>
  <c r="S66" i="1"/>
  <c r="R66" i="1"/>
  <c r="K66" i="1"/>
  <c r="J66" i="1"/>
  <c r="S65" i="1"/>
  <c r="R65" i="1"/>
  <c r="K65" i="1"/>
  <c r="J65" i="1"/>
  <c r="S64" i="1"/>
  <c r="R64" i="1"/>
  <c r="K64" i="1"/>
  <c r="J64" i="1"/>
  <c r="S63" i="1"/>
  <c r="R63" i="1"/>
  <c r="K63" i="1"/>
  <c r="J63" i="1"/>
  <c r="S62" i="1"/>
  <c r="R62" i="1"/>
  <c r="K62" i="1"/>
  <c r="J62" i="1"/>
  <c r="S61" i="1"/>
  <c r="R61" i="1"/>
  <c r="K61" i="1"/>
  <c r="J61" i="1"/>
  <c r="S60" i="1"/>
  <c r="R60" i="1"/>
  <c r="K60" i="1"/>
  <c r="J60" i="1"/>
  <c r="S59" i="1"/>
  <c r="R59" i="1"/>
  <c r="K59" i="1"/>
  <c r="J59" i="1"/>
  <c r="S58" i="1"/>
  <c r="R58" i="1"/>
  <c r="K58" i="1"/>
  <c r="J58" i="1"/>
  <c r="S57" i="1"/>
  <c r="R57" i="1"/>
  <c r="K57" i="1"/>
  <c r="J57" i="1"/>
  <c r="S56" i="1"/>
  <c r="R56" i="1"/>
  <c r="K56" i="1"/>
  <c r="J56" i="1"/>
  <c r="S55" i="1"/>
  <c r="R55" i="1"/>
  <c r="K55" i="1"/>
  <c r="J55" i="1"/>
  <c r="S54" i="1"/>
  <c r="R54" i="1"/>
  <c r="K54" i="1"/>
  <c r="J54" i="1"/>
  <c r="S53" i="1"/>
  <c r="R53" i="1"/>
  <c r="K53" i="1"/>
  <c r="J53" i="1"/>
  <c r="S52" i="1"/>
  <c r="R52" i="1"/>
  <c r="K52" i="1"/>
  <c r="J52" i="1"/>
  <c r="S51" i="1"/>
  <c r="R51" i="1"/>
  <c r="K51" i="1"/>
  <c r="J51" i="1"/>
  <c r="S50" i="1"/>
  <c r="R50" i="1"/>
  <c r="K50" i="1"/>
  <c r="J50" i="1"/>
  <c r="S49" i="1"/>
  <c r="R49" i="1"/>
  <c r="K49" i="1"/>
  <c r="J49" i="1"/>
  <c r="S48" i="1"/>
  <c r="R48" i="1"/>
  <c r="K48" i="1"/>
  <c r="J48" i="1"/>
  <c r="S47" i="1"/>
  <c r="R47" i="1"/>
  <c r="K47" i="1"/>
  <c r="J47" i="1"/>
  <c r="S46" i="1"/>
  <c r="R46" i="1"/>
  <c r="K46" i="1"/>
  <c r="J46" i="1"/>
  <c r="S45" i="1"/>
  <c r="R45" i="1"/>
  <c r="K45" i="1"/>
  <c r="J45" i="1"/>
  <c r="S44" i="1"/>
  <c r="R44" i="1"/>
  <c r="K44" i="1"/>
  <c r="J44" i="1"/>
  <c r="S43" i="1"/>
  <c r="R43" i="1"/>
  <c r="K43" i="1"/>
  <c r="J43" i="1"/>
  <c r="S42" i="1"/>
  <c r="R42" i="1"/>
  <c r="K42" i="1"/>
  <c r="J42" i="1"/>
  <c r="S41" i="1"/>
  <c r="R41" i="1"/>
  <c r="K41" i="1"/>
  <c r="J41" i="1"/>
  <c r="S40" i="1"/>
  <c r="R40" i="1"/>
  <c r="K40" i="1"/>
  <c r="J40" i="1"/>
  <c r="S39" i="1"/>
  <c r="R39" i="1"/>
  <c r="K39" i="1"/>
  <c r="J39" i="1"/>
  <c r="S38" i="1"/>
  <c r="R38" i="1"/>
  <c r="K38" i="1"/>
  <c r="J38" i="1"/>
  <c r="S37" i="1"/>
  <c r="R37" i="1"/>
  <c r="K37" i="1"/>
  <c r="J37" i="1"/>
  <c r="S36" i="1"/>
  <c r="R36" i="1"/>
  <c r="K36" i="1"/>
  <c r="J36" i="1"/>
  <c r="S35" i="1"/>
  <c r="R35" i="1"/>
  <c r="K35" i="1"/>
  <c r="J35" i="1"/>
  <c r="S34" i="1"/>
  <c r="R34" i="1"/>
  <c r="K34" i="1"/>
  <c r="J34" i="1"/>
  <c r="S33" i="1"/>
  <c r="R33" i="1"/>
  <c r="K33" i="1"/>
  <c r="J33" i="1"/>
  <c r="S32" i="1"/>
  <c r="R32" i="1"/>
  <c r="K32" i="1"/>
  <c r="J32" i="1"/>
  <c r="S31" i="1"/>
  <c r="R31" i="1"/>
  <c r="K31" i="1"/>
  <c r="J31" i="1"/>
  <c r="S30" i="1"/>
  <c r="R30" i="1"/>
  <c r="K30" i="1"/>
  <c r="J30" i="1"/>
  <c r="S29" i="1"/>
  <c r="R29" i="1"/>
  <c r="K29" i="1"/>
  <c r="J29" i="1"/>
  <c r="S28" i="1"/>
  <c r="R28" i="1"/>
  <c r="K28" i="1"/>
  <c r="J28" i="1"/>
  <c r="S27" i="1"/>
  <c r="R27" i="1"/>
  <c r="K27" i="1"/>
  <c r="J27" i="1"/>
  <c r="S26" i="1"/>
  <c r="R26" i="1"/>
  <c r="K26" i="1"/>
  <c r="J26" i="1"/>
  <c r="S25" i="1"/>
  <c r="R25" i="1"/>
  <c r="K25" i="1"/>
  <c r="J25" i="1"/>
  <c r="S24" i="1"/>
  <c r="R24" i="1"/>
  <c r="K24" i="1"/>
  <c r="J24" i="1"/>
  <c r="S23" i="1"/>
  <c r="R23" i="1"/>
  <c r="K23" i="1"/>
  <c r="J23" i="1"/>
  <c r="S22" i="1"/>
  <c r="R22" i="1"/>
  <c r="K22" i="1"/>
  <c r="J22" i="1"/>
  <c r="S21" i="1"/>
  <c r="R21" i="1"/>
  <c r="K21" i="1"/>
  <c r="J21" i="1"/>
  <c r="S20" i="1"/>
  <c r="R20" i="1"/>
  <c r="K20" i="1"/>
  <c r="J20" i="1"/>
  <c r="S19" i="1"/>
  <c r="R19" i="1"/>
  <c r="K19" i="1"/>
  <c r="J19" i="1"/>
  <c r="S18" i="1"/>
  <c r="R18" i="1"/>
  <c r="K18" i="1"/>
  <c r="J18" i="1"/>
  <c r="S17" i="1"/>
  <c r="R17" i="1"/>
  <c r="K17" i="1"/>
  <c r="J17" i="1"/>
  <c r="S16" i="1"/>
  <c r="R16" i="1"/>
  <c r="K16" i="1"/>
  <c r="J16" i="1"/>
  <c r="S15" i="1"/>
  <c r="R15" i="1"/>
  <c r="K15" i="1"/>
  <c r="J15" i="1"/>
  <c r="S14" i="1"/>
  <c r="R14" i="1"/>
  <c r="K14" i="1"/>
  <c r="J14" i="1"/>
  <c r="S13" i="1"/>
  <c r="R13" i="1"/>
  <c r="K13" i="1"/>
  <c r="J13" i="1"/>
  <c r="S12" i="1"/>
  <c r="R12" i="1"/>
  <c r="K12" i="1"/>
  <c r="J12" i="1"/>
  <c r="S11" i="1"/>
  <c r="R11" i="1"/>
  <c r="K11" i="1"/>
  <c r="J11" i="1"/>
  <c r="S10" i="1"/>
  <c r="R10" i="1"/>
  <c r="K10" i="1"/>
  <c r="J10" i="1"/>
  <c r="S9" i="1"/>
  <c r="R9" i="1"/>
  <c r="K9" i="1"/>
  <c r="J9" i="1"/>
  <c r="S8" i="1"/>
  <c r="R8" i="1"/>
  <c r="K8" i="1"/>
  <c r="J8" i="1"/>
  <c r="S7" i="1"/>
  <c r="R7" i="1"/>
  <c r="K7" i="1"/>
  <c r="J7" i="1"/>
  <c r="S6" i="1"/>
  <c r="R6" i="1"/>
  <c r="K6" i="1"/>
  <c r="J6" i="1"/>
  <c r="S5" i="1"/>
  <c r="R5" i="1"/>
  <c r="K5" i="1"/>
  <c r="J5" i="1"/>
  <c r="S4" i="1"/>
  <c r="R4" i="1"/>
  <c r="K4" i="1"/>
  <c r="J4" i="1"/>
  <c r="S3" i="1"/>
  <c r="R3" i="1"/>
  <c r="K3" i="1"/>
  <c r="J3" i="1"/>
</calcChain>
</file>

<file path=xl/sharedStrings.xml><?xml version="1.0" encoding="utf-8"?>
<sst xmlns="http://schemas.openxmlformats.org/spreadsheetml/2006/main" count="21" uniqueCount="17">
  <si>
    <t>Kappa-fluid (w/m2)</t>
  </si>
  <si>
    <t>Hydraulic Diameter (m)</t>
  </si>
  <si>
    <t>Channels length.</t>
  </si>
  <si>
    <t>3.4ms</t>
  </si>
  <si>
    <t>length (m)</t>
  </si>
  <si>
    <t>Nusselt_101_deeg_0.1ms</t>
  </si>
  <si>
    <t>Dimensionless length</t>
  </si>
  <si>
    <t>Nusselt_0_deeg_0.1ms</t>
  </si>
  <si>
    <t>for Ethanol</t>
  </si>
  <si>
    <t>Dh = 2*H*W/(H+W)</t>
  </si>
  <si>
    <t>in meters</t>
  </si>
  <si>
    <t>Nu = h*L/kappa</t>
  </si>
  <si>
    <t>L/L0</t>
  </si>
  <si>
    <t>height</t>
  </si>
  <si>
    <t>width of channel</t>
  </si>
  <si>
    <t>Dh channel</t>
  </si>
  <si>
    <t>2nd Bubble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</si>
</sst>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/>
    <xf numFmtId="0" fontId="0" fillId="5" borderId="1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q20</a:t>
            </a:r>
            <a:r>
              <a:rPr lang="en-US" baseline="0"/>
              <a:t> kw/m2, u0.10m/s, Average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722117382638563E-2"/>
          <c:y val="9.2575436664977195E-2"/>
          <c:w val="0.73415744313925058"/>
          <c:h val="0.80700234103820956"/>
        </c:manualLayout>
      </c:layout>
      <c:scatterChart>
        <c:scatterStyle val="smoothMarker"/>
        <c:varyColors val="0"/>
        <c:ser>
          <c:idx val="1"/>
          <c:order val="0"/>
          <c:tx>
            <c:v>19/8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Sheet1!$K$3:$K$103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Sheet1!$J$3:$J$103</c:f>
              <c:numCache>
                <c:formatCode>General</c:formatCode>
                <c:ptCount val="101"/>
                <c:pt idx="0">
                  <c:v>15.116041664195128</c:v>
                </c:pt>
                <c:pt idx="1">
                  <c:v>14.221311378169009</c:v>
                </c:pt>
                <c:pt idx="2">
                  <c:v>13.708688740464806</c:v>
                </c:pt>
                <c:pt idx="3">
                  <c:v>13.323407637644882</c:v>
                </c:pt>
                <c:pt idx="4">
                  <c:v>12.992861210302156</c:v>
                </c:pt>
                <c:pt idx="5">
                  <c:v>12.696236935451344</c:v>
                </c:pt>
                <c:pt idx="6">
                  <c:v>12.430406439443372</c:v>
                </c:pt>
                <c:pt idx="7">
                  <c:v>12.205624429074776</c:v>
                </c:pt>
                <c:pt idx="8">
                  <c:v>12.020193254481393</c:v>
                </c:pt>
                <c:pt idx="9">
                  <c:v>11.836952060076163</c:v>
                </c:pt>
                <c:pt idx="10">
                  <c:v>11.669110127768617</c:v>
                </c:pt>
                <c:pt idx="11">
                  <c:v>11.512779234337374</c:v>
                </c:pt>
                <c:pt idx="12">
                  <c:v>11.283134423973522</c:v>
                </c:pt>
                <c:pt idx="13">
                  <c:v>11.071008268776767</c:v>
                </c:pt>
                <c:pt idx="14">
                  <c:v>10.893153049482168</c:v>
                </c:pt>
                <c:pt idx="15">
                  <c:v>10.708122857176756</c:v>
                </c:pt>
                <c:pt idx="16">
                  <c:v>10.519197916790244</c:v>
                </c:pt>
                <c:pt idx="17">
                  <c:v>10.356456645273036</c:v>
                </c:pt>
                <c:pt idx="18">
                  <c:v>10.183295765959214</c:v>
                </c:pt>
                <c:pt idx="19">
                  <c:v>10.046092202199473</c:v>
                </c:pt>
                <c:pt idx="20">
                  <c:v>9.8947249475045371</c:v>
                </c:pt>
                <c:pt idx="21">
                  <c:v>9.7501156679676821</c:v>
                </c:pt>
                <c:pt idx="22">
                  <c:v>9.606673151981779</c:v>
                </c:pt>
                <c:pt idx="23">
                  <c:v>9.4723974707271079</c:v>
                </c:pt>
                <c:pt idx="24">
                  <c:v>9.3399629862503417</c:v>
                </c:pt>
                <c:pt idx="25">
                  <c:v>9.2121498819593555</c:v>
                </c:pt>
                <c:pt idx="26">
                  <c:v>9.0858784240684276</c:v>
                </c:pt>
                <c:pt idx="27">
                  <c:v>8.996077966141911</c:v>
                </c:pt>
                <c:pt idx="28">
                  <c:v>8.8791180762340893</c:v>
                </c:pt>
                <c:pt idx="29">
                  <c:v>8.7893241431672866</c:v>
                </c:pt>
                <c:pt idx="30">
                  <c:v>8.6481849026609563</c:v>
                </c:pt>
                <c:pt idx="31">
                  <c:v>8.5131772507800196</c:v>
                </c:pt>
                <c:pt idx="32">
                  <c:v>8.3973408230813948</c:v>
                </c:pt>
                <c:pt idx="33">
                  <c:v>8.2785166028021315</c:v>
                </c:pt>
                <c:pt idx="34">
                  <c:v>8.189214406890251</c:v>
                </c:pt>
                <c:pt idx="35">
                  <c:v>8.0995681729206463</c:v>
                </c:pt>
                <c:pt idx="36">
                  <c:v>8.0417466456289368</c:v>
                </c:pt>
                <c:pt idx="37">
                  <c:v>7.9363772792521319</c:v>
                </c:pt>
                <c:pt idx="38">
                  <c:v>7.8295582076803534</c:v>
                </c:pt>
                <c:pt idx="39">
                  <c:v>7.7621077669557375</c:v>
                </c:pt>
                <c:pt idx="40">
                  <c:v>7.6672624061309955</c:v>
                </c:pt>
                <c:pt idx="41">
                  <c:v>7.5912940576323047</c:v>
                </c:pt>
                <c:pt idx="42">
                  <c:v>7.5135806057442514</c:v>
                </c:pt>
                <c:pt idx="43">
                  <c:v>7.4357170820827356</c:v>
                </c:pt>
                <c:pt idx="44">
                  <c:v>7.3642230078416944</c:v>
                </c:pt>
                <c:pt idx="45">
                  <c:v>7.295622412299954</c:v>
                </c:pt>
                <c:pt idx="46">
                  <c:v>7.2301199387849522</c:v>
                </c:pt>
                <c:pt idx="47">
                  <c:v>7.1658678656590702</c:v>
                </c:pt>
                <c:pt idx="48">
                  <c:v>7.0836718351464532</c:v>
                </c:pt>
                <c:pt idx="49">
                  <c:v>7.0330774797432776</c:v>
                </c:pt>
                <c:pt idx="50">
                  <c:v>6.9778961479600925</c:v>
                </c:pt>
                <c:pt idx="51">
                  <c:v>6.9290047809426651</c:v>
                </c:pt>
                <c:pt idx="52">
                  <c:v>6.882417282573881</c:v>
                </c:pt>
                <c:pt idx="53">
                  <c:v>6.8373210112346223</c:v>
                </c:pt>
                <c:pt idx="54">
                  <c:v>6.7933826059103373</c:v>
                </c:pt>
                <c:pt idx="55">
                  <c:v>6.7506975668204952</c:v>
                </c:pt>
                <c:pt idx="56">
                  <c:v>6.7091858161413169</c:v>
                </c:pt>
                <c:pt idx="57">
                  <c:v>6.6687304995669852</c:v>
                </c:pt>
                <c:pt idx="58">
                  <c:v>6.6293980520327898</c:v>
                </c:pt>
                <c:pt idx="59">
                  <c:v>6.5911908462149871</c:v>
                </c:pt>
                <c:pt idx="60">
                  <c:v>6.5539131363221141</c:v>
                </c:pt>
                <c:pt idx="61">
                  <c:v>6.5177577023003108</c:v>
                </c:pt>
                <c:pt idx="62">
                  <c:v>6.4825394754012784</c:v>
                </c:pt>
                <c:pt idx="63">
                  <c:v>6.4482454059055918</c:v>
                </c:pt>
                <c:pt idx="64">
                  <c:v>6.4149199814931261</c:v>
                </c:pt>
                <c:pt idx="65">
                  <c:v>6.3824748199731882</c:v>
                </c:pt>
                <c:pt idx="66">
                  <c:v>6.3509294959249294</c:v>
                </c:pt>
                <c:pt idx="67">
                  <c:v>6.3202579099094827</c:v>
                </c:pt>
                <c:pt idx="68">
                  <c:v>6.2904179469232311</c:v>
                </c:pt>
                <c:pt idx="69">
                  <c:v>6.2614238430237377</c:v>
                </c:pt>
                <c:pt idx="70">
                  <c:v>6.2332862752541738</c:v>
                </c:pt>
                <c:pt idx="71">
                  <c:v>6.2059571969202656</c:v>
                </c:pt>
                <c:pt idx="72">
                  <c:v>6.1794158471047407</c:v>
                </c:pt>
                <c:pt idx="73">
                  <c:v>6.1536717165126396</c:v>
                </c:pt>
                <c:pt idx="74">
                  <c:v>6.1287598021187994</c:v>
                </c:pt>
                <c:pt idx="75">
                  <c:v>6.1046059577900902</c:v>
                </c:pt>
                <c:pt idx="76">
                  <c:v>6.0812600097279734</c:v>
                </c:pt>
                <c:pt idx="77">
                  <c:v>6.0586875541266751</c:v>
                </c:pt>
                <c:pt idx="78">
                  <c:v>6.0368903704933983</c:v>
                </c:pt>
                <c:pt idx="79">
                  <c:v>6.0158441388964681</c:v>
                </c:pt>
                <c:pt idx="80">
                  <c:v>5.995643766386296</c:v>
                </c:pt>
                <c:pt idx="81">
                  <c:v>5.9761249451318603</c:v>
                </c:pt>
                <c:pt idx="82">
                  <c:v>5.957481641417437</c:v>
                </c:pt>
                <c:pt idx="83">
                  <c:v>5.9396130165019638</c:v>
                </c:pt>
                <c:pt idx="84">
                  <c:v>5.9225712692631669</c:v>
                </c:pt>
                <c:pt idx="85">
                  <c:v>5.9062792877225867</c:v>
                </c:pt>
                <c:pt idx="86">
                  <c:v>5.8908100316752279</c:v>
                </c:pt>
                <c:pt idx="87">
                  <c:v>5.8762447652830003</c:v>
                </c:pt>
                <c:pt idx="88">
                  <c:v>5.8625182399487503</c:v>
                </c:pt>
                <c:pt idx="89">
                  <c:v>5.8496375737012585</c:v>
                </c:pt>
                <c:pt idx="90">
                  <c:v>5.8376840307024302</c:v>
                </c:pt>
                <c:pt idx="91">
                  <c:v>5.8266166822867849</c:v>
                </c:pt>
                <c:pt idx="92">
                  <c:v>5.8165156062781005</c:v>
                </c:pt>
                <c:pt idx="93">
                  <c:v>5.8073677529569485</c:v>
                </c:pt>
                <c:pt idx="94">
                  <c:v>5.7993137033917401</c:v>
                </c:pt>
                <c:pt idx="95">
                  <c:v>5.7922348237694719</c:v>
                </c:pt>
                <c:pt idx="96">
                  <c:v>5.7862390708599758</c:v>
                </c:pt>
                <c:pt idx="97">
                  <c:v>5.7814379604474899</c:v>
                </c:pt>
                <c:pt idx="98">
                  <c:v>5.777848101265822</c:v>
                </c:pt>
                <c:pt idx="99">
                  <c:v>5.7755210990236439</c:v>
                </c:pt>
                <c:pt idx="100">
                  <c:v>5.7738430237386256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11-4254-BF63-7B806A270B29}"/>
            </c:ext>
          </c:extLst>
        </c:ser>
        <c:ser>
          <c:idx val="0"/>
          <c:order val="1"/>
          <c:tx>
            <c:v>19/8, 2nd Bubble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Sheet1!$S$3:$S$103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Sheet1!$R$3:$R$103</c:f>
              <c:numCache>
                <c:formatCode>General</c:formatCode>
                <c:ptCount val="101"/>
                <c:pt idx="0">
                  <c:v>15.116201819842694</c:v>
                </c:pt>
                <c:pt idx="1">
                  <c:v>14.221803708492994</c:v>
                </c:pt>
                <c:pt idx="2">
                  <c:v>13.709566630681074</c:v>
                </c:pt>
                <c:pt idx="3">
                  <c:v>13.325400685703441</c:v>
                </c:pt>
                <c:pt idx="4">
                  <c:v>12.997598258455625</c:v>
                </c:pt>
                <c:pt idx="5">
                  <c:v>12.70680483551422</c:v>
                </c:pt>
                <c:pt idx="6">
                  <c:v>12.453300985846987</c:v>
                </c:pt>
                <c:pt idx="7">
                  <c:v>12.257740856298865</c:v>
                </c:pt>
                <c:pt idx="8">
                  <c:v>12.135637597428019</c:v>
                </c:pt>
                <c:pt idx="9">
                  <c:v>11.983476089354987</c:v>
                </c:pt>
                <c:pt idx="10">
                  <c:v>11.820771001150749</c:v>
                </c:pt>
                <c:pt idx="11">
                  <c:v>11.669533650481066</c:v>
                </c:pt>
                <c:pt idx="12">
                  <c:v>11.435590143902814</c:v>
                </c:pt>
                <c:pt idx="13">
                  <c:v>11.225602956354621</c:v>
                </c:pt>
                <c:pt idx="14">
                  <c:v>11.019836759873298</c:v>
                </c:pt>
                <c:pt idx="15">
                  <c:v>10.821647705028884</c:v>
                </c:pt>
                <c:pt idx="16">
                  <c:v>10.634035447783326</c:v>
                </c:pt>
                <c:pt idx="17">
                  <c:v>10.448928736668524</c:v>
                </c:pt>
                <c:pt idx="18">
                  <c:v>10.28558243270497</c:v>
                </c:pt>
                <c:pt idx="19">
                  <c:v>10.111843806721792</c:v>
                </c:pt>
                <c:pt idx="20">
                  <c:v>9.9563931761830755</c:v>
                </c:pt>
                <c:pt idx="21">
                  <c:v>9.7899137532179417</c:v>
                </c:pt>
                <c:pt idx="22">
                  <c:v>9.6269797017545908</c:v>
                </c:pt>
                <c:pt idx="23">
                  <c:v>9.4909749326753108</c:v>
                </c:pt>
                <c:pt idx="24">
                  <c:v>9.3252328188580282</c:v>
                </c:pt>
                <c:pt idx="25">
                  <c:v>9.1991606657729612</c:v>
                </c:pt>
                <c:pt idx="26">
                  <c:v>9.0733862835585413</c:v>
                </c:pt>
                <c:pt idx="27">
                  <c:v>8.9868025814717694</c:v>
                </c:pt>
                <c:pt idx="28">
                  <c:v>8.8772454414957345</c:v>
                </c:pt>
                <c:pt idx="29">
                  <c:v>8.7915236140604769</c:v>
                </c:pt>
                <c:pt idx="30">
                  <c:v>8.6675755993973382</c:v>
                </c:pt>
                <c:pt idx="31">
                  <c:v>8.5585772246805796</c:v>
                </c:pt>
                <c:pt idx="32">
                  <c:v>8.4622228417543539</c:v>
                </c:pt>
                <c:pt idx="33">
                  <c:v>8.3417596953483688</c:v>
                </c:pt>
                <c:pt idx="34">
                  <c:v>8.2406457238442101</c:v>
                </c:pt>
                <c:pt idx="35">
                  <c:v>8.1366744569537204</c:v>
                </c:pt>
                <c:pt idx="36">
                  <c:v>8.0855082865718391</c:v>
                </c:pt>
                <c:pt idx="37">
                  <c:v>7.9586027309503757</c:v>
                </c:pt>
                <c:pt idx="38">
                  <c:v>7.8505474950470386</c:v>
                </c:pt>
                <c:pt idx="39">
                  <c:v>7.7745672831670483</c:v>
                </c:pt>
                <c:pt idx="40">
                  <c:v>7.6765182162219876</c:v>
                </c:pt>
                <c:pt idx="41">
                  <c:v>7.607451982964184</c:v>
                </c:pt>
                <c:pt idx="42">
                  <c:v>7.5352259380968789</c:v>
                </c:pt>
                <c:pt idx="43">
                  <c:v>7.4491885447190125</c:v>
                </c:pt>
                <c:pt idx="44">
                  <c:v>7.3949040845621816</c:v>
                </c:pt>
                <c:pt idx="45">
                  <c:v>7.3291056196837214</c:v>
                </c:pt>
                <c:pt idx="46">
                  <c:v>7.2654384112559747</c:v>
                </c:pt>
                <c:pt idx="47">
                  <c:v>7.204888899434116</c:v>
                </c:pt>
                <c:pt idx="48">
                  <c:v>7.1472625247648081</c:v>
                </c:pt>
                <c:pt idx="49">
                  <c:v>7.0885678526093505</c:v>
                </c:pt>
                <c:pt idx="50">
                  <c:v>7.0125443393876141</c:v>
                </c:pt>
                <c:pt idx="51">
                  <c:v>6.9432206707555792</c:v>
                </c:pt>
                <c:pt idx="52">
                  <c:v>6.8897435136962732</c:v>
                </c:pt>
                <c:pt idx="53">
                  <c:v>6.8411837281862091</c:v>
                </c:pt>
                <c:pt idx="54">
                  <c:v>6.7959895839512185</c:v>
                </c:pt>
                <c:pt idx="55">
                  <c:v>6.7528501773575504</c:v>
                </c:pt>
                <c:pt idx="56">
                  <c:v>6.7109783730558901</c:v>
                </c:pt>
                <c:pt idx="57">
                  <c:v>6.6704020499922896</c:v>
                </c:pt>
                <c:pt idx="58">
                  <c:v>6.6310191830875622</c:v>
                </c:pt>
                <c:pt idx="59">
                  <c:v>6.5924750572408168</c:v>
                </c:pt>
                <c:pt idx="60">
                  <c:v>6.5548574614736701</c:v>
                </c:pt>
                <c:pt idx="61">
                  <c:v>6.5185549215237328</c:v>
                </c:pt>
                <c:pt idx="62">
                  <c:v>6.4833005113117341</c:v>
                </c:pt>
                <c:pt idx="63">
                  <c:v>6.4489500907548676</c:v>
                </c:pt>
                <c:pt idx="64">
                  <c:v>6.4155665357740261</c:v>
                </c:pt>
                <c:pt idx="65">
                  <c:v>6.3830881567864459</c:v>
                </c:pt>
                <c:pt idx="66">
                  <c:v>6.3514983450583093</c:v>
                </c:pt>
                <c:pt idx="67">
                  <c:v>6.3208226068594069</c:v>
                </c:pt>
                <c:pt idx="68">
                  <c:v>6.2910099296501478</c:v>
                </c:pt>
                <c:pt idx="69">
                  <c:v>6.2621065806176084</c:v>
                </c:pt>
                <c:pt idx="70">
                  <c:v>6.2339458792545051</c:v>
                </c:pt>
                <c:pt idx="71">
                  <c:v>6.2066073102155572</c:v>
                </c:pt>
                <c:pt idx="72">
                  <c:v>6.180108668572716</c:v>
                </c:pt>
                <c:pt idx="73">
                  <c:v>6.1544232617180548</c:v>
                </c:pt>
                <c:pt idx="74">
                  <c:v>6.1294787230256373</c:v>
                </c:pt>
                <c:pt idx="75">
                  <c:v>6.1053136084846908</c:v>
                </c:pt>
                <c:pt idx="76">
                  <c:v>6.0819712194369648</c:v>
                </c:pt>
                <c:pt idx="77">
                  <c:v>6.0593987638356683</c:v>
                </c:pt>
                <c:pt idx="78">
                  <c:v>6.0375772602707221</c:v>
                </c:pt>
                <c:pt idx="79">
                  <c:v>6.0164877273320441</c:v>
                </c:pt>
                <c:pt idx="80">
                  <c:v>5.99627074608805</c:v>
                </c:pt>
                <c:pt idx="81">
                  <c:v>5.9767964125134947</c:v>
                </c:pt>
                <c:pt idx="82">
                  <c:v>5.9581080279501251</c:v>
                </c:pt>
                <c:pt idx="83">
                  <c:v>5.9402275396533515</c:v>
                </c:pt>
                <c:pt idx="84">
                  <c:v>5.9231531681159773</c:v>
                </c:pt>
                <c:pt idx="85">
                  <c:v>5.9068261896005589</c:v>
                </c:pt>
                <c:pt idx="86">
                  <c:v>5.8913664242582424</c:v>
                </c:pt>
                <c:pt idx="87">
                  <c:v>5.8767857354703228</c:v>
                </c:pt>
                <c:pt idx="88">
                  <c:v>5.8630212473159107</c:v>
                </c:pt>
                <c:pt idx="89">
                  <c:v>5.8501435469137419</c:v>
                </c:pt>
                <c:pt idx="90">
                  <c:v>5.8381716156738985</c:v>
                </c:pt>
                <c:pt idx="91">
                  <c:v>5.8271256213445959</c:v>
                </c:pt>
                <c:pt idx="92">
                  <c:v>5.8169592967387578</c:v>
                </c:pt>
                <c:pt idx="93">
                  <c:v>5.8078209341226428</c:v>
                </c:pt>
                <c:pt idx="94">
                  <c:v>5.79975205533081</c:v>
                </c:pt>
                <c:pt idx="95">
                  <c:v>5.7926613123272395</c:v>
                </c:pt>
                <c:pt idx="96">
                  <c:v>5.786630562442908</c:v>
                </c:pt>
                <c:pt idx="97">
                  <c:v>5.7817867438577348</c:v>
                </c:pt>
                <c:pt idx="98">
                  <c:v>5.7781850212947683</c:v>
                </c:pt>
                <c:pt idx="99">
                  <c:v>5.7758568327144619</c:v>
                </c:pt>
                <c:pt idx="100">
                  <c:v>5.7741799437675718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11-4254-BF63-7B806A270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077101267969979"/>
          <c:y val="0.39146209155372658"/>
          <c:w val="0.13800879592327156"/>
          <c:h val="0.28360016395099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468966</xdr:colOff>
      <xdr:row>0</xdr:row>
      <xdr:rowOff>201146</xdr:rowOff>
    </xdr:from>
    <xdr:to>
      <xdr:col>32</xdr:col>
      <xdr:colOff>550211</xdr:colOff>
      <xdr:row>25</xdr:row>
      <xdr:rowOff>39224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A78E60-3F8E-456C-952C-0BC3F985F9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nstantinos\OneDrive%20-%20University%20of%20Brighton\ConjugateHeatTransferPaper\Journal_Paper\HTC\C1_2L_q20_u010\C1_2L_q20_u010_120_115deg\All_Cases_HTC_C1_2L_q20_u010_120_115d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3.9ms"/>
      <sheetName val="5.5ms"/>
      <sheetName val="7.1ms"/>
      <sheetName val="Sheet5"/>
    </sheetNames>
    <sheetDataSet>
      <sheetData sheetId="0"/>
      <sheetData sheetId="1"/>
      <sheetData sheetId="2"/>
      <sheetData sheetId="3"/>
      <sheetData sheetId="4">
        <row r="3">
          <cell r="J3">
            <v>8.1167558397494464</v>
          </cell>
          <cell r="R3">
            <v>8.2228892078820301</v>
          </cell>
          <cell r="S3">
            <v>0</v>
          </cell>
        </row>
        <row r="4">
          <cell r="J4">
            <v>7.7943755709252249</v>
          </cell>
          <cell r="R4">
            <v>7.8993344643090175</v>
          </cell>
          <cell r="S4">
            <v>1.0000000000000002E-2</v>
          </cell>
        </row>
        <row r="5">
          <cell r="J5">
            <v>7.6661620775153336</v>
          </cell>
          <cell r="R5">
            <v>7.7803993214145883</v>
          </cell>
          <cell r="S5">
            <v>2.0000000000000004E-2</v>
          </cell>
        </row>
        <row r="6">
          <cell r="J6">
            <v>7.6080647266083776</v>
          </cell>
          <cell r="R6">
            <v>7.742372438992561</v>
          </cell>
          <cell r="S6">
            <v>3.0000000000000002E-2</v>
          </cell>
        </row>
        <row r="7">
          <cell r="J7">
            <v>7.597037713689156</v>
          </cell>
          <cell r="R7">
            <v>7.7587367871590764</v>
          </cell>
          <cell r="S7">
            <v>4.0000000000000008E-2</v>
          </cell>
        </row>
        <row r="8">
          <cell r="J8">
            <v>7.626986819783375</v>
          </cell>
          <cell r="R8">
            <v>7.830627691504632</v>
          </cell>
          <cell r="S8">
            <v>0.05</v>
          </cell>
        </row>
        <row r="9">
          <cell r="J9">
            <v>7.7228631084431676</v>
          </cell>
          <cell r="R9">
            <v>7.9854887119926925</v>
          </cell>
          <cell r="S9">
            <v>6.0000000000000005E-2</v>
          </cell>
        </row>
        <row r="10">
          <cell r="J10">
            <v>7.8270781678193915</v>
          </cell>
          <cell r="R10">
            <v>8.1768628474487794</v>
          </cell>
          <cell r="S10">
            <v>7.0000000000000007E-2</v>
          </cell>
        </row>
        <row r="11">
          <cell r="J11">
            <v>7.8518334855800589</v>
          </cell>
          <cell r="R11">
            <v>8.3324938013832686</v>
          </cell>
          <cell r="S11">
            <v>8.0000000000000016E-2</v>
          </cell>
        </row>
        <row r="12">
          <cell r="J12">
            <v>8.0065640088738093</v>
          </cell>
          <cell r="R12">
            <v>8.4797076862847458</v>
          </cell>
          <cell r="S12">
            <v>9.0000000000000011E-2</v>
          </cell>
        </row>
        <row r="13">
          <cell r="J13">
            <v>7.8683805298186087</v>
          </cell>
          <cell r="R13">
            <v>8.5355213362912696</v>
          </cell>
          <cell r="S13">
            <v>0.1</v>
          </cell>
        </row>
        <row r="14">
          <cell r="J14">
            <v>7.8562312410283175</v>
          </cell>
          <cell r="R14">
            <v>8.5229414067597542</v>
          </cell>
          <cell r="S14">
            <v>0.11000000000000001</v>
          </cell>
        </row>
        <row r="15">
          <cell r="J15">
            <v>7.7879812084040188</v>
          </cell>
          <cell r="R15">
            <v>8.473496019835574</v>
          </cell>
          <cell r="S15">
            <v>0.12000000000000001</v>
          </cell>
        </row>
        <row r="16">
          <cell r="J16">
            <v>7.6943755709252253</v>
          </cell>
          <cell r="R16">
            <v>8.3195223802688236</v>
          </cell>
          <cell r="S16">
            <v>0.13</v>
          </cell>
        </row>
        <row r="17">
          <cell r="J17">
            <v>7.5481012658227842</v>
          </cell>
          <cell r="R17">
            <v>8.2031710818217416</v>
          </cell>
          <cell r="S17">
            <v>0.14000000000000001</v>
          </cell>
        </row>
        <row r="18">
          <cell r="J18">
            <v>7.4243507764583052</v>
          </cell>
          <cell r="R18">
            <v>8.0803210230980032</v>
          </cell>
          <cell r="S18">
            <v>0.15000000000000002</v>
          </cell>
        </row>
        <row r="19">
          <cell r="J19">
            <v>7.354534777502284</v>
          </cell>
          <cell r="R19">
            <v>7.86952890512854</v>
          </cell>
          <cell r="S19">
            <v>0.16000000000000003</v>
          </cell>
        </row>
        <row r="20">
          <cell r="J20">
            <v>7.274096306929402</v>
          </cell>
          <cell r="R20">
            <v>7.6689808169124367</v>
          </cell>
          <cell r="S20">
            <v>0.17</v>
          </cell>
        </row>
        <row r="21">
          <cell r="J21">
            <v>7.1716690591152279</v>
          </cell>
          <cell r="R21">
            <v>7.4719300535038498</v>
          </cell>
          <cell r="S21">
            <v>0.18000000000000002</v>
          </cell>
        </row>
        <row r="22">
          <cell r="J22">
            <v>7.0074905389534123</v>
          </cell>
          <cell r="R22">
            <v>7.2649484536082474</v>
          </cell>
          <cell r="S22">
            <v>0.19000000000000003</v>
          </cell>
        </row>
        <row r="23">
          <cell r="J23">
            <v>6.8341250163121492</v>
          </cell>
          <cell r="R23">
            <v>7.0568184784027146</v>
          </cell>
          <cell r="S23">
            <v>0.2</v>
          </cell>
        </row>
        <row r="24">
          <cell r="J24">
            <v>6.6486493540388878</v>
          </cell>
          <cell r="R24">
            <v>6.8502675192483355</v>
          </cell>
          <cell r="S24">
            <v>0.21000000000000002</v>
          </cell>
        </row>
        <row r="25">
          <cell r="J25">
            <v>6.4570925225107656</v>
          </cell>
          <cell r="R25">
            <v>6.6411066162077512</v>
          </cell>
          <cell r="S25">
            <v>0.22000000000000003</v>
          </cell>
        </row>
        <row r="26">
          <cell r="J26">
            <v>6.2626125538300927</v>
          </cell>
          <cell r="R26">
            <v>6.4292313715255123</v>
          </cell>
          <cell r="S26">
            <v>0.23</v>
          </cell>
        </row>
        <row r="27">
          <cell r="J27">
            <v>6.065405193788334</v>
          </cell>
          <cell r="R27">
            <v>6.2260080908260464</v>
          </cell>
          <cell r="S27">
            <v>0.24000000000000002</v>
          </cell>
        </row>
        <row r="28">
          <cell r="J28">
            <v>5.8647266083779197</v>
          </cell>
          <cell r="R28">
            <v>6.0192613858802044</v>
          </cell>
          <cell r="S28">
            <v>0.25</v>
          </cell>
        </row>
        <row r="29">
          <cell r="J29">
            <v>5.6622602114054539</v>
          </cell>
          <cell r="R29">
            <v>5.8160250554613064</v>
          </cell>
          <cell r="S29">
            <v>0.26</v>
          </cell>
        </row>
        <row r="30">
          <cell r="J30">
            <v>5.468706772804385</v>
          </cell>
          <cell r="R30">
            <v>5.6135456087694111</v>
          </cell>
          <cell r="S30">
            <v>0.27</v>
          </cell>
        </row>
        <row r="31">
          <cell r="J31">
            <v>4.9824872765235551</v>
          </cell>
          <cell r="R31">
            <v>5.4221453738744616</v>
          </cell>
          <cell r="S31">
            <v>0.28000000000000003</v>
          </cell>
        </row>
        <row r="32">
          <cell r="J32">
            <v>4.7796815868458831</v>
          </cell>
          <cell r="R32">
            <v>4.9484666579668541</v>
          </cell>
          <cell r="S32">
            <v>0.29000000000000004</v>
          </cell>
        </row>
        <row r="33">
          <cell r="J33">
            <v>4.69457131671669</v>
          </cell>
          <cell r="R33">
            <v>4.7406237765888033</v>
          </cell>
          <cell r="S33">
            <v>0.30000000000000004</v>
          </cell>
        </row>
        <row r="34">
          <cell r="J34">
            <v>4.6399060420200966</v>
          </cell>
          <cell r="R34">
            <v>4.6556179042150596</v>
          </cell>
          <cell r="S34">
            <v>0.31</v>
          </cell>
        </row>
        <row r="35">
          <cell r="J35">
            <v>4.5974031058332239</v>
          </cell>
          <cell r="R35">
            <v>4.6018661098786371</v>
          </cell>
          <cell r="S35">
            <v>0.32000000000000006</v>
          </cell>
        </row>
        <row r="36">
          <cell r="J36">
            <v>4.5596633172386793</v>
          </cell>
          <cell r="R36">
            <v>4.5596633172386793</v>
          </cell>
          <cell r="S36">
            <v>0.33</v>
          </cell>
        </row>
        <row r="37">
          <cell r="J37">
            <v>4.5248727652355472</v>
          </cell>
          <cell r="R37">
            <v>4.5232937491843925</v>
          </cell>
          <cell r="S37">
            <v>0.34</v>
          </cell>
        </row>
        <row r="38">
          <cell r="J38">
            <v>4.4917656270390189</v>
          </cell>
          <cell r="R38">
            <v>4.4890512853973643</v>
          </cell>
          <cell r="S38">
            <v>0.35000000000000003</v>
          </cell>
        </row>
        <row r="39">
          <cell r="J39">
            <v>4.4599373613467312</v>
          </cell>
          <cell r="R39">
            <v>4.4561268432728696</v>
          </cell>
          <cell r="S39">
            <v>0.36000000000000004</v>
          </cell>
        </row>
        <row r="40">
          <cell r="J40">
            <v>4.4288920788203052</v>
          </cell>
          <cell r="R40">
            <v>4.4247683674800991</v>
          </cell>
          <cell r="S40">
            <v>0.37000000000000005</v>
          </cell>
        </row>
        <row r="41">
          <cell r="J41">
            <v>4.3986689286180338</v>
          </cell>
          <cell r="R41">
            <v>4.3942189742920528</v>
          </cell>
          <cell r="S41">
            <v>0.38000000000000006</v>
          </cell>
        </row>
        <row r="42">
          <cell r="J42">
            <v>4.3695680542868329</v>
          </cell>
          <cell r="R42">
            <v>4.3644395145504369</v>
          </cell>
          <cell r="S42">
            <v>0.39</v>
          </cell>
        </row>
        <row r="43">
          <cell r="J43">
            <v>4.3408586715385624</v>
          </cell>
          <cell r="R43">
            <v>4.335795380399321</v>
          </cell>
          <cell r="S43">
            <v>0.4</v>
          </cell>
        </row>
        <row r="44">
          <cell r="J44">
            <v>4.3128800730784285</v>
          </cell>
          <cell r="R44">
            <v>4.307190395406499</v>
          </cell>
          <cell r="S44">
            <v>0.41000000000000009</v>
          </cell>
        </row>
        <row r="45">
          <cell r="J45">
            <v>4.2859715516116399</v>
          </cell>
          <cell r="R45">
            <v>4.2796554874070205</v>
          </cell>
          <cell r="S45">
            <v>0.42000000000000004</v>
          </cell>
        </row>
        <row r="46">
          <cell r="J46">
            <v>4.2594023228500584</v>
          </cell>
          <cell r="R46">
            <v>4.2527991648179562</v>
          </cell>
          <cell r="S46">
            <v>0.43</v>
          </cell>
        </row>
        <row r="47">
          <cell r="J47">
            <v>4.2331332376353901</v>
          </cell>
          <cell r="R47">
            <v>4.2262951846535302</v>
          </cell>
          <cell r="S47">
            <v>0.44000000000000006</v>
          </cell>
        </row>
        <row r="48">
          <cell r="J48">
            <v>4.2078820305363438</v>
          </cell>
          <cell r="R48">
            <v>4.2011092261516376</v>
          </cell>
          <cell r="S48">
            <v>0.45000000000000007</v>
          </cell>
        </row>
        <row r="49">
          <cell r="J49">
            <v>4.1835965026751927</v>
          </cell>
          <cell r="R49">
            <v>4.1762495106355217</v>
          </cell>
          <cell r="S49">
            <v>0.46</v>
          </cell>
        </row>
        <row r="50">
          <cell r="J50">
            <v>4.1589455826699728</v>
          </cell>
          <cell r="R50">
            <v>4.1516768889468878</v>
          </cell>
          <cell r="S50">
            <v>0.47000000000000008</v>
          </cell>
        </row>
        <row r="51">
          <cell r="J51">
            <v>4.1358736787159076</v>
          </cell>
          <cell r="R51">
            <v>4.1289181782591671</v>
          </cell>
          <cell r="S51">
            <v>0.48000000000000004</v>
          </cell>
        </row>
        <row r="52">
          <cell r="J52">
            <v>4.1124233328983424</v>
          </cell>
          <cell r="R52">
            <v>4.1052981860889988</v>
          </cell>
          <cell r="S52">
            <v>0.49000000000000005</v>
          </cell>
        </row>
        <row r="53">
          <cell r="J53">
            <v>4.0898473182826569</v>
          </cell>
          <cell r="R53">
            <v>4.0822001826960719</v>
          </cell>
          <cell r="S53">
            <v>0.5</v>
          </cell>
        </row>
        <row r="54">
          <cell r="J54">
            <v>4.0681717343077128</v>
          </cell>
          <cell r="R54">
            <v>4.0599504110661622</v>
          </cell>
          <cell r="S54">
            <v>0.51</v>
          </cell>
        </row>
        <row r="55">
          <cell r="J55">
            <v>4.0467310452825265</v>
          </cell>
          <cell r="R55">
            <v>4.0385880203575617</v>
          </cell>
          <cell r="S55">
            <v>0.52</v>
          </cell>
        </row>
        <row r="56">
          <cell r="J56">
            <v>4.0258123450345815</v>
          </cell>
          <cell r="R56">
            <v>4.0174605245987216</v>
          </cell>
          <cell r="S56">
            <v>0.53</v>
          </cell>
        </row>
        <row r="57">
          <cell r="J57">
            <v>4.0054547827221718</v>
          </cell>
          <cell r="R57">
            <v>3.9968419678976908</v>
          </cell>
          <cell r="S57">
            <v>0.54</v>
          </cell>
        </row>
        <row r="58">
          <cell r="J58">
            <v>3.9855539605898476</v>
          </cell>
          <cell r="R58">
            <v>3.9770585932402449</v>
          </cell>
          <cell r="S58">
            <v>0.55000000000000004</v>
          </cell>
        </row>
        <row r="59">
          <cell r="J59">
            <v>3.9661881769541956</v>
          </cell>
          <cell r="R59">
            <v>3.9574448649354044</v>
          </cell>
          <cell r="S59">
            <v>0.56000000000000005</v>
          </cell>
        </row>
        <row r="60">
          <cell r="J60">
            <v>3.9470572882683026</v>
          </cell>
          <cell r="R60">
            <v>3.9386402192352858</v>
          </cell>
          <cell r="S60">
            <v>0.57000000000000006</v>
          </cell>
        </row>
        <row r="61">
          <cell r="J61">
            <v>3.9285788855539607</v>
          </cell>
          <cell r="R61">
            <v>3.9200052198877726</v>
          </cell>
          <cell r="S61">
            <v>0.58000000000000007</v>
          </cell>
        </row>
        <row r="62">
          <cell r="J62">
            <v>3.910609421897429</v>
          </cell>
          <cell r="R62">
            <v>3.9018400104397757</v>
          </cell>
          <cell r="S62">
            <v>0.59000000000000008</v>
          </cell>
        </row>
        <row r="63">
          <cell r="J63">
            <v>3.8931097481404149</v>
          </cell>
          <cell r="R63">
            <v>3.8844316847187783</v>
          </cell>
          <cell r="S63">
            <v>0.60000000000000009</v>
          </cell>
        </row>
        <row r="64">
          <cell r="J64">
            <v>3.8757666710165735</v>
          </cell>
          <cell r="R64">
            <v>3.8671538561920924</v>
          </cell>
          <cell r="S64">
            <v>0.6100000000000001</v>
          </cell>
        </row>
        <row r="65">
          <cell r="J65">
            <v>3.859154378180869</v>
          </cell>
          <cell r="R65">
            <v>3.850606811953543</v>
          </cell>
          <cell r="S65">
            <v>0.62</v>
          </cell>
        </row>
        <row r="66">
          <cell r="J66">
            <v>3.8429596763669585</v>
          </cell>
          <cell r="R66">
            <v>3.834203314628736</v>
          </cell>
          <cell r="S66">
            <v>0.63000000000000012</v>
          </cell>
        </row>
        <row r="67">
          <cell r="J67">
            <v>3.8271695158554095</v>
          </cell>
          <cell r="R67">
            <v>3.8184914524337725</v>
          </cell>
          <cell r="S67">
            <v>0.64000000000000012</v>
          </cell>
        </row>
        <row r="68">
          <cell r="J68">
            <v>3.811809996085084</v>
          </cell>
          <cell r="R68">
            <v>3.8029231371525514</v>
          </cell>
          <cell r="S68">
            <v>0.65</v>
          </cell>
        </row>
        <row r="69">
          <cell r="J69">
            <v>3.7968289181782593</v>
          </cell>
          <cell r="R69">
            <v>3.7880203575623126</v>
          </cell>
          <cell r="S69">
            <v>0.66</v>
          </cell>
        </row>
        <row r="70">
          <cell r="J70">
            <v>3.7822523815737963</v>
          </cell>
          <cell r="R70">
            <v>3.7737700639436258</v>
          </cell>
          <cell r="S70">
            <v>0.67</v>
          </cell>
        </row>
        <row r="71">
          <cell r="J71">
            <v>3.7679890382356782</v>
          </cell>
          <cell r="R71">
            <v>3.7596372177998179</v>
          </cell>
          <cell r="S71">
            <v>0.68</v>
          </cell>
        </row>
        <row r="72">
          <cell r="J72">
            <v>3.7542215842359394</v>
          </cell>
          <cell r="R72">
            <v>3.7456087694114584</v>
          </cell>
          <cell r="S72">
            <v>0.69000000000000006</v>
          </cell>
        </row>
        <row r="73">
          <cell r="J73">
            <v>3.740780373221976</v>
          </cell>
          <cell r="R73">
            <v>3.7327678454913218</v>
          </cell>
          <cell r="S73">
            <v>0.70000000000000007</v>
          </cell>
        </row>
        <row r="74">
          <cell r="J74">
            <v>3.7279655487407015</v>
          </cell>
          <cell r="R74">
            <v>3.7194440819522381</v>
          </cell>
          <cell r="S74">
            <v>0.71000000000000008</v>
          </cell>
        </row>
        <row r="75">
          <cell r="J75">
            <v>3.7157510113532561</v>
          </cell>
          <cell r="R75">
            <v>3.7067728043847059</v>
          </cell>
          <cell r="S75">
            <v>0.72000000000000008</v>
          </cell>
        </row>
        <row r="76">
          <cell r="J76">
            <v>3.7036278220018271</v>
          </cell>
          <cell r="R76">
            <v>3.6947018139110011</v>
          </cell>
          <cell r="S76">
            <v>0.73000000000000009</v>
          </cell>
        </row>
        <row r="77">
          <cell r="J77">
            <v>3.6920918700247949</v>
          </cell>
          <cell r="R77">
            <v>3.6832441602505539</v>
          </cell>
          <cell r="S77">
            <v>0.7400000000000001</v>
          </cell>
        </row>
        <row r="78">
          <cell r="J78">
            <v>3.6811562051415891</v>
          </cell>
          <cell r="R78">
            <v>3.6718256557484015</v>
          </cell>
          <cell r="S78">
            <v>0.75</v>
          </cell>
        </row>
        <row r="79">
          <cell r="J79">
            <v>3.6702857888555394</v>
          </cell>
          <cell r="R79">
            <v>3.6610204880595068</v>
          </cell>
          <cell r="S79">
            <v>0.76000000000000012</v>
          </cell>
        </row>
        <row r="80">
          <cell r="J80">
            <v>3.6602636043325067</v>
          </cell>
          <cell r="R80">
            <v>3.6505154639175257</v>
          </cell>
          <cell r="S80">
            <v>0.77000000000000013</v>
          </cell>
        </row>
        <row r="81">
          <cell r="J81">
            <v>3.6507764583061468</v>
          </cell>
          <cell r="R81">
            <v>3.6403497324807512</v>
          </cell>
          <cell r="S81">
            <v>0.78</v>
          </cell>
        </row>
        <row r="82">
          <cell r="J82">
            <v>3.6416286049849931</v>
          </cell>
          <cell r="R82">
            <v>3.6307059898212186</v>
          </cell>
          <cell r="S82">
            <v>0.79</v>
          </cell>
        </row>
        <row r="83">
          <cell r="J83">
            <v>3.6332376353908393</v>
          </cell>
          <cell r="R83">
            <v>3.6216494845360825</v>
          </cell>
          <cell r="S83">
            <v>0.8</v>
          </cell>
        </row>
        <row r="84">
          <cell r="J84">
            <v>3.6251729087824613</v>
          </cell>
          <cell r="R84">
            <v>3.6128800730784287</v>
          </cell>
          <cell r="S84">
            <v>0.81</v>
          </cell>
        </row>
        <row r="85">
          <cell r="J85">
            <v>3.6181391100091349</v>
          </cell>
          <cell r="R85">
            <v>3.6046457001174468</v>
          </cell>
          <cell r="S85">
            <v>0.82000000000000017</v>
          </cell>
        </row>
        <row r="86">
          <cell r="J86">
            <v>3.6116403497324807</v>
          </cell>
          <cell r="R86">
            <v>3.5969463656531389</v>
          </cell>
          <cell r="S86">
            <v>0.83</v>
          </cell>
        </row>
        <row r="87">
          <cell r="J87">
            <v>3.6063943625212054</v>
          </cell>
          <cell r="R87">
            <v>3.589769019966071</v>
          </cell>
          <cell r="S87">
            <v>0.84000000000000008</v>
          </cell>
        </row>
        <row r="88">
          <cell r="J88">
            <v>3.6021532037061204</v>
          </cell>
          <cell r="R88">
            <v>3.5828657183870551</v>
          </cell>
          <cell r="S88">
            <v>0.85000000000000009</v>
          </cell>
        </row>
        <row r="89">
          <cell r="J89">
            <v>3.599934751402845</v>
          </cell>
          <cell r="R89">
            <v>3.5769802949236591</v>
          </cell>
          <cell r="S89">
            <v>0.86</v>
          </cell>
        </row>
        <row r="90">
          <cell r="J90">
            <v>3.6005350384966723</v>
          </cell>
          <cell r="R90">
            <v>3.5710948714602639</v>
          </cell>
          <cell r="S90">
            <v>0.87000000000000011</v>
          </cell>
        </row>
        <row r="91">
          <cell r="J91">
            <v>3.6105050241419807</v>
          </cell>
          <cell r="R91">
            <v>3.5662273261124886</v>
          </cell>
          <cell r="S91">
            <v>0.88000000000000012</v>
          </cell>
        </row>
        <row r="92">
          <cell r="J92">
            <v>3.5954456479185697</v>
          </cell>
          <cell r="R92">
            <v>3.5620775153334199</v>
          </cell>
          <cell r="S92">
            <v>0.89</v>
          </cell>
        </row>
        <row r="93">
          <cell r="J93">
            <v>3.5662273261124886</v>
          </cell>
          <cell r="R93">
            <v>3.5586845882813516</v>
          </cell>
          <cell r="S93">
            <v>0.90000000000000013</v>
          </cell>
        </row>
        <row r="94">
          <cell r="J94">
            <v>3.5598982121884379</v>
          </cell>
          <cell r="R94">
            <v>3.5560093957979899</v>
          </cell>
          <cell r="S94">
            <v>0.91000000000000014</v>
          </cell>
        </row>
        <row r="95">
          <cell r="J95">
            <v>3.5548088216103353</v>
          </cell>
          <cell r="R95">
            <v>3.5548088216103353</v>
          </cell>
          <cell r="S95">
            <v>0.92</v>
          </cell>
        </row>
        <row r="96">
          <cell r="J96">
            <v>3.5498499282265432</v>
          </cell>
          <cell r="R96">
            <v>3.5548088216103353</v>
          </cell>
          <cell r="S96">
            <v>0.93</v>
          </cell>
        </row>
        <row r="97">
          <cell r="J97">
            <v>3.5453999739005613</v>
          </cell>
          <cell r="R97">
            <v>3.557484014093697</v>
          </cell>
          <cell r="S97">
            <v>0.94000000000000017</v>
          </cell>
        </row>
        <row r="98">
          <cell r="J98">
            <v>3.5417852016181652</v>
          </cell>
          <cell r="R98">
            <v>3.5659793814432992</v>
          </cell>
          <cell r="S98">
            <v>0.95000000000000007</v>
          </cell>
        </row>
        <row r="99">
          <cell r="J99">
            <v>3.5384314237243899</v>
          </cell>
          <cell r="R99">
            <v>3.6299621558136503</v>
          </cell>
          <cell r="S99">
            <v>0.96000000000000008</v>
          </cell>
        </row>
        <row r="100">
          <cell r="J100">
            <v>3.5357823306798903</v>
          </cell>
          <cell r="R100">
            <v>3.5386793683935793</v>
          </cell>
          <cell r="S100">
            <v>0.9700000000000002</v>
          </cell>
        </row>
        <row r="101">
          <cell r="J101">
            <v>3.5338770716429595</v>
          </cell>
          <cell r="R101">
            <v>3.5357823306798903</v>
          </cell>
          <cell r="S101">
            <v>0.98000000000000009</v>
          </cell>
        </row>
        <row r="102">
          <cell r="J102">
            <v>3.5326895471747357</v>
          </cell>
          <cell r="R102">
            <v>3.5345948062116661</v>
          </cell>
          <cell r="S102">
            <v>0.9900000000000001</v>
          </cell>
        </row>
        <row r="103">
          <cell r="J103">
            <v>3.5317238679368397</v>
          </cell>
          <cell r="R103">
            <v>3.5338770716429595</v>
          </cell>
          <cell r="S103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8"/>
  <sheetViews>
    <sheetView tabSelected="1" topLeftCell="F1" zoomScale="70" zoomScaleNormal="70" workbookViewId="0">
      <selection activeCell="AE30" sqref="AE30"/>
    </sheetView>
  </sheetViews>
  <sheetFormatPr defaultRowHeight="15" x14ac:dyDescent="0.25"/>
  <cols>
    <col min="2" max="2" width="12" bestFit="1" customWidth="1"/>
    <col min="3" max="3" width="12" customWidth="1"/>
    <col min="7" max="7" width="18.28515625" customWidth="1"/>
    <col min="8" max="8" width="12" bestFit="1" customWidth="1"/>
    <col min="12" max="14" width="8.28515625" customWidth="1"/>
    <col min="15" max="15" width="18.28515625" customWidth="1"/>
    <col min="16" max="16" width="12" bestFit="1" customWidth="1"/>
  </cols>
  <sheetData>
    <row r="1" spans="1:19" ht="45" x14ac:dyDescent="0.25">
      <c r="A1" s="1" t="s">
        <v>0</v>
      </c>
      <c r="B1" s="2" t="s">
        <v>1</v>
      </c>
      <c r="C1" s="2" t="s">
        <v>2</v>
      </c>
      <c r="G1" s="3" t="s">
        <v>3</v>
      </c>
      <c r="H1" s="4" t="s">
        <v>4</v>
      </c>
      <c r="I1" s="5"/>
      <c r="J1" s="6" t="s">
        <v>5</v>
      </c>
      <c r="K1" s="3" t="s">
        <v>6</v>
      </c>
      <c r="L1" s="5"/>
      <c r="M1" s="5"/>
      <c r="N1" s="7"/>
      <c r="O1" s="3" t="s">
        <v>16</v>
      </c>
      <c r="P1" s="8" t="s">
        <v>4</v>
      </c>
      <c r="Q1" s="5"/>
      <c r="R1" s="9" t="s">
        <v>7</v>
      </c>
      <c r="S1" s="10" t="s">
        <v>6</v>
      </c>
    </row>
    <row r="2" spans="1:19" ht="45" x14ac:dyDescent="0.25">
      <c r="A2" s="1" t="s">
        <v>8</v>
      </c>
      <c r="B2" s="2" t="s">
        <v>9</v>
      </c>
      <c r="C2" s="2" t="s">
        <v>10</v>
      </c>
      <c r="G2" s="3"/>
      <c r="H2" s="4"/>
      <c r="I2" s="5"/>
      <c r="J2" s="6" t="s">
        <v>11</v>
      </c>
      <c r="K2" s="3" t="s">
        <v>12</v>
      </c>
      <c r="L2" s="5"/>
      <c r="M2" s="5"/>
      <c r="N2" s="7"/>
      <c r="O2" s="10"/>
      <c r="P2" s="8"/>
      <c r="Q2" s="5"/>
      <c r="R2" s="9" t="s">
        <v>11</v>
      </c>
      <c r="S2" s="10" t="s">
        <v>12</v>
      </c>
    </row>
    <row r="3" spans="1:19" x14ac:dyDescent="0.25">
      <c r="A3" s="11">
        <v>0.15326000000000001</v>
      </c>
      <c r="B3" s="12">
        <v>2.0000000000000001E-4</v>
      </c>
      <c r="C3" s="12">
        <v>2.3999999999999998E-3</v>
      </c>
      <c r="G3" s="3">
        <v>11583.422727272728</v>
      </c>
      <c r="H3" s="4">
        <v>0</v>
      </c>
      <c r="J3" s="4">
        <f>G3*B3/A3</f>
        <v>15.116041664195128</v>
      </c>
      <c r="K3" s="4">
        <f>H3/C3</f>
        <v>0</v>
      </c>
      <c r="N3" s="13"/>
      <c r="O3" s="10">
        <v>11583.545454545456</v>
      </c>
      <c r="P3" s="8">
        <v>0</v>
      </c>
      <c r="R3" s="8">
        <f>O3*B3/A3</f>
        <v>15.116201819842694</v>
      </c>
      <c r="S3" s="8">
        <f>P3/C3</f>
        <v>0</v>
      </c>
    </row>
    <row r="4" spans="1:19" x14ac:dyDescent="0.25">
      <c r="A4" s="11">
        <v>0.15326000000000001</v>
      </c>
      <c r="B4" s="12">
        <v>2.0000000000000001E-4</v>
      </c>
      <c r="C4" s="12">
        <v>2.3999999999999998E-3</v>
      </c>
      <c r="G4" s="3">
        <v>10897.790909090911</v>
      </c>
      <c r="H4" s="4">
        <v>2.4000000000000001E-5</v>
      </c>
      <c r="J4" s="4">
        <f t="shared" ref="J4:J67" si="0">G4*B4/A4</f>
        <v>14.221311378169009</v>
      </c>
      <c r="K4" s="4">
        <f t="shared" ref="K4:K67" si="1">H4/C4</f>
        <v>1.0000000000000002E-2</v>
      </c>
      <c r="N4" s="13"/>
      <c r="O4" s="10">
        <v>10898.168181818182</v>
      </c>
      <c r="P4" s="8">
        <v>2.4000000000000001E-5</v>
      </c>
      <c r="R4" s="8">
        <f t="shared" ref="R4:R67" si="2">O4*B4/A4</f>
        <v>14.221803708492994</v>
      </c>
      <c r="S4" s="8">
        <f t="shared" ref="S4:S67" si="3">P4/C4</f>
        <v>1.0000000000000002E-2</v>
      </c>
    </row>
    <row r="5" spans="1:19" x14ac:dyDescent="0.25">
      <c r="A5" s="11">
        <v>0.15326000000000001</v>
      </c>
      <c r="B5" s="12">
        <v>2.0000000000000001E-4</v>
      </c>
      <c r="C5" s="12">
        <v>2.3999999999999998E-3</v>
      </c>
      <c r="G5" s="3">
        <v>10504.968181818182</v>
      </c>
      <c r="H5" s="4">
        <v>4.8000000000000001E-5</v>
      </c>
      <c r="J5" s="4">
        <f t="shared" si="0"/>
        <v>13.708688740464806</v>
      </c>
      <c r="K5" s="4">
        <f t="shared" si="1"/>
        <v>2.0000000000000004E-2</v>
      </c>
      <c r="N5" s="13"/>
      <c r="O5" s="10">
        <v>10505.640909090907</v>
      </c>
      <c r="P5" s="8">
        <v>4.8000000000000001E-5</v>
      </c>
      <c r="R5" s="8">
        <f t="shared" si="2"/>
        <v>13.709566630681074</v>
      </c>
      <c r="S5" s="8">
        <f t="shared" si="3"/>
        <v>2.0000000000000004E-2</v>
      </c>
    </row>
    <row r="6" spans="1:19" x14ac:dyDescent="0.25">
      <c r="A6" s="11">
        <v>0.15326000000000001</v>
      </c>
      <c r="B6" s="12">
        <v>2.0000000000000001E-4</v>
      </c>
      <c r="C6" s="12">
        <v>2.3999999999999998E-3</v>
      </c>
      <c r="G6" s="3">
        <v>10209.727272727272</v>
      </c>
      <c r="H6" s="4">
        <v>7.2000000000000002E-5</v>
      </c>
      <c r="J6" s="4">
        <f t="shared" si="0"/>
        <v>13.323407637644882</v>
      </c>
      <c r="K6" s="4">
        <f t="shared" si="1"/>
        <v>3.0000000000000002E-2</v>
      </c>
      <c r="N6" s="13"/>
      <c r="O6" s="10">
        <v>10211.254545454545</v>
      </c>
      <c r="P6" s="8">
        <v>7.2000000000000002E-5</v>
      </c>
      <c r="R6" s="8">
        <f t="shared" si="2"/>
        <v>13.325400685703441</v>
      </c>
      <c r="S6" s="8">
        <f t="shared" si="3"/>
        <v>3.0000000000000002E-2</v>
      </c>
    </row>
    <row r="7" spans="1:19" x14ac:dyDescent="0.25">
      <c r="A7" s="11">
        <v>0.15326000000000001</v>
      </c>
      <c r="B7" s="12">
        <v>2.0000000000000001E-4</v>
      </c>
      <c r="C7" s="12">
        <v>2.3999999999999998E-3</v>
      </c>
      <c r="G7" s="3">
        <v>9956.4295454545427</v>
      </c>
      <c r="H7" s="4">
        <v>9.6000000000000002E-5</v>
      </c>
      <c r="J7" s="4">
        <f t="shared" si="0"/>
        <v>12.992861210302156</v>
      </c>
      <c r="K7" s="4">
        <f t="shared" si="1"/>
        <v>4.0000000000000008E-2</v>
      </c>
      <c r="N7" s="13"/>
      <c r="O7" s="10">
        <v>9960.0595454545455</v>
      </c>
      <c r="P7" s="8">
        <v>9.6000000000000002E-5</v>
      </c>
      <c r="R7" s="8">
        <f t="shared" si="2"/>
        <v>12.997598258455625</v>
      </c>
      <c r="S7" s="8">
        <f t="shared" si="3"/>
        <v>4.0000000000000008E-2</v>
      </c>
    </row>
    <row r="8" spans="1:19" x14ac:dyDescent="0.25">
      <c r="A8" s="11">
        <v>0.15326000000000001</v>
      </c>
      <c r="B8" s="12">
        <v>2.0000000000000001E-4</v>
      </c>
      <c r="C8" s="12">
        <v>2.3999999999999998E-3</v>
      </c>
      <c r="G8" s="3">
        <v>9729.1263636363656</v>
      </c>
      <c r="H8" s="4">
        <v>1.2E-4</v>
      </c>
      <c r="J8" s="4">
        <f t="shared" si="0"/>
        <v>12.696236935451344</v>
      </c>
      <c r="K8" s="4">
        <f t="shared" si="1"/>
        <v>0.05</v>
      </c>
      <c r="N8" s="13"/>
      <c r="O8" s="10">
        <v>9737.2245454545464</v>
      </c>
      <c r="P8" s="8">
        <v>1.2E-4</v>
      </c>
      <c r="R8" s="8">
        <f t="shared" si="2"/>
        <v>12.70680483551422</v>
      </c>
      <c r="S8" s="8">
        <f t="shared" si="3"/>
        <v>0.05</v>
      </c>
    </row>
    <row r="9" spans="1:19" x14ac:dyDescent="0.25">
      <c r="A9" s="11">
        <v>0.15326000000000001</v>
      </c>
      <c r="B9" s="12">
        <v>2.0000000000000001E-4</v>
      </c>
      <c r="C9" s="12">
        <v>2.3999999999999998E-3</v>
      </c>
      <c r="G9" s="3">
        <v>9525.4204545454559</v>
      </c>
      <c r="H9" s="4">
        <v>1.44E-4</v>
      </c>
      <c r="J9" s="4">
        <f t="shared" si="0"/>
        <v>12.430406439443372</v>
      </c>
      <c r="K9" s="4">
        <f t="shared" si="1"/>
        <v>6.0000000000000005E-2</v>
      </c>
      <c r="N9" s="13"/>
      <c r="O9" s="10">
        <v>9542.9645454545462</v>
      </c>
      <c r="P9" s="8">
        <v>1.44E-4</v>
      </c>
      <c r="R9" s="8">
        <f t="shared" si="2"/>
        <v>12.453300985846987</v>
      </c>
      <c r="S9" s="8">
        <f t="shared" si="3"/>
        <v>6.0000000000000005E-2</v>
      </c>
    </row>
    <row r="10" spans="1:19" x14ac:dyDescent="0.25">
      <c r="A10" s="11">
        <v>0.15326000000000001</v>
      </c>
      <c r="B10" s="12">
        <v>2.0000000000000001E-4</v>
      </c>
      <c r="C10" s="12">
        <v>2.3999999999999998E-3</v>
      </c>
      <c r="G10" s="3">
        <v>9353.17</v>
      </c>
      <c r="H10" s="4">
        <v>1.6799999999999999E-4</v>
      </c>
      <c r="J10" s="4">
        <f t="shared" si="0"/>
        <v>12.205624429074776</v>
      </c>
      <c r="K10" s="4">
        <f t="shared" si="1"/>
        <v>7.0000000000000007E-2</v>
      </c>
      <c r="N10" s="13"/>
      <c r="O10" s="10">
        <v>9393.1068181818191</v>
      </c>
      <c r="P10" s="8">
        <v>1.6799999999999999E-4</v>
      </c>
      <c r="R10" s="8">
        <f t="shared" si="2"/>
        <v>12.257740856298865</v>
      </c>
      <c r="S10" s="8">
        <f t="shared" si="3"/>
        <v>7.0000000000000007E-2</v>
      </c>
    </row>
    <row r="11" spans="1:19" x14ac:dyDescent="0.25">
      <c r="A11" s="11">
        <v>0.15326000000000001</v>
      </c>
      <c r="B11" s="12">
        <v>2.0000000000000001E-4</v>
      </c>
      <c r="C11" s="12">
        <v>2.3999999999999998E-3</v>
      </c>
      <c r="G11" s="3">
        <v>9211.0740909090928</v>
      </c>
      <c r="H11" s="4">
        <v>1.92E-4</v>
      </c>
      <c r="J11" s="4">
        <f t="shared" si="0"/>
        <v>12.020193254481393</v>
      </c>
      <c r="K11" s="4">
        <f t="shared" si="1"/>
        <v>8.0000000000000016E-2</v>
      </c>
      <c r="N11" s="13"/>
      <c r="O11" s="10">
        <v>9299.5390909090911</v>
      </c>
      <c r="P11" s="8">
        <v>1.92E-4</v>
      </c>
      <c r="R11" s="8">
        <f t="shared" si="2"/>
        <v>12.135637597428019</v>
      </c>
      <c r="S11" s="8">
        <f t="shared" si="3"/>
        <v>8.0000000000000016E-2</v>
      </c>
    </row>
    <row r="12" spans="1:19" x14ac:dyDescent="0.25">
      <c r="A12" s="11">
        <v>0.15326000000000001</v>
      </c>
      <c r="B12" s="12">
        <v>2.0000000000000001E-4</v>
      </c>
      <c r="C12" s="12">
        <v>2.3999999999999998E-3</v>
      </c>
      <c r="G12" s="3">
        <v>9070.6563636363644</v>
      </c>
      <c r="H12" s="4">
        <v>2.1599999999999999E-4</v>
      </c>
      <c r="J12" s="4">
        <f t="shared" si="0"/>
        <v>11.836952060076163</v>
      </c>
      <c r="K12" s="4">
        <f t="shared" si="1"/>
        <v>9.0000000000000011E-2</v>
      </c>
      <c r="N12" s="13"/>
      <c r="O12" s="10">
        <v>9182.937727272727</v>
      </c>
      <c r="P12" s="8">
        <v>2.1599999999999999E-4</v>
      </c>
      <c r="R12" s="8">
        <f t="shared" si="2"/>
        <v>11.983476089354987</v>
      </c>
      <c r="S12" s="8">
        <f t="shared" si="3"/>
        <v>9.0000000000000011E-2</v>
      </c>
    </row>
    <row r="13" spans="1:19" x14ac:dyDescent="0.25">
      <c r="A13" s="11">
        <v>0.15326000000000001</v>
      </c>
      <c r="B13" s="12">
        <v>2.0000000000000001E-4</v>
      </c>
      <c r="C13" s="12">
        <v>2.3999999999999998E-3</v>
      </c>
      <c r="G13" s="3">
        <v>8942.0390909090911</v>
      </c>
      <c r="H13" s="4">
        <v>2.4000000000000001E-4</v>
      </c>
      <c r="J13" s="4">
        <f t="shared" si="0"/>
        <v>11.669110127768617</v>
      </c>
      <c r="K13" s="4">
        <f t="shared" si="1"/>
        <v>0.1</v>
      </c>
      <c r="N13" s="13"/>
      <c r="O13" s="10">
        <v>9058.2568181818187</v>
      </c>
      <c r="P13" s="8">
        <v>2.4000000000000001E-4</v>
      </c>
      <c r="R13" s="8">
        <f t="shared" si="2"/>
        <v>11.820771001150749</v>
      </c>
      <c r="S13" s="8">
        <f t="shared" si="3"/>
        <v>0.1</v>
      </c>
    </row>
    <row r="14" spans="1:19" x14ac:dyDescent="0.25">
      <c r="A14" s="11">
        <v>0.15326000000000001</v>
      </c>
      <c r="B14" s="12">
        <v>2.0000000000000001E-4</v>
      </c>
      <c r="C14" s="12">
        <v>2.3999999999999998E-3</v>
      </c>
      <c r="G14" s="3">
        <v>8822.2427272727291</v>
      </c>
      <c r="H14" s="4">
        <v>2.6400000000000002E-4</v>
      </c>
      <c r="J14" s="4">
        <f t="shared" si="0"/>
        <v>11.512779234337374</v>
      </c>
      <c r="K14" s="4">
        <f t="shared" si="1"/>
        <v>0.11000000000000001</v>
      </c>
      <c r="N14" s="13"/>
      <c r="O14" s="10">
        <v>8942.3636363636397</v>
      </c>
      <c r="P14" s="8">
        <v>2.6400000000000002E-4</v>
      </c>
      <c r="R14" s="8">
        <f t="shared" si="2"/>
        <v>11.669533650481066</v>
      </c>
      <c r="S14" s="8">
        <f t="shared" si="3"/>
        <v>0.11000000000000001</v>
      </c>
    </row>
    <row r="15" spans="1:19" x14ac:dyDescent="0.25">
      <c r="A15" s="11">
        <v>0.15326000000000001</v>
      </c>
      <c r="B15" s="12">
        <v>2.0000000000000001E-4</v>
      </c>
      <c r="C15" s="12">
        <v>2.3999999999999998E-3</v>
      </c>
      <c r="G15" s="3">
        <v>8646.2659090909092</v>
      </c>
      <c r="H15" s="4">
        <v>2.8800000000000001E-4</v>
      </c>
      <c r="J15" s="4">
        <f t="shared" si="0"/>
        <v>11.283134423973522</v>
      </c>
      <c r="K15" s="4">
        <f t="shared" si="1"/>
        <v>0.12000000000000001</v>
      </c>
      <c r="N15" s="13"/>
      <c r="O15" s="10">
        <v>8763.0927272727276</v>
      </c>
      <c r="P15" s="8">
        <v>2.8800000000000001E-4</v>
      </c>
      <c r="R15" s="8">
        <f t="shared" si="2"/>
        <v>11.435590143902814</v>
      </c>
      <c r="S15" s="8">
        <f t="shared" si="3"/>
        <v>0.12000000000000001</v>
      </c>
    </row>
    <row r="16" spans="1:19" x14ac:dyDescent="0.25">
      <c r="A16" s="11">
        <v>0.15326000000000001</v>
      </c>
      <c r="B16" s="12">
        <v>2.0000000000000001E-4</v>
      </c>
      <c r="C16" s="12">
        <v>2.3999999999999998E-3</v>
      </c>
      <c r="G16" s="3">
        <v>8483.7136363636364</v>
      </c>
      <c r="H16" s="4">
        <v>3.1199999999999999E-4</v>
      </c>
      <c r="J16" s="4">
        <f t="shared" si="0"/>
        <v>11.071008268776767</v>
      </c>
      <c r="K16" s="4">
        <f t="shared" si="1"/>
        <v>0.13</v>
      </c>
      <c r="N16" s="13"/>
      <c r="O16" s="10">
        <v>8602.1795454545463</v>
      </c>
      <c r="P16" s="8">
        <v>3.1199999999999999E-4</v>
      </c>
      <c r="R16" s="8">
        <f t="shared" si="2"/>
        <v>11.225602956354621</v>
      </c>
      <c r="S16" s="8">
        <f t="shared" si="3"/>
        <v>0.13</v>
      </c>
    </row>
    <row r="17" spans="1:19" x14ac:dyDescent="0.25">
      <c r="A17" s="11">
        <v>0.15326000000000001</v>
      </c>
      <c r="B17" s="12">
        <v>2.0000000000000001E-4</v>
      </c>
      <c r="C17" s="12">
        <v>2.3999999999999998E-3</v>
      </c>
      <c r="G17" s="3">
        <v>8347.4231818181852</v>
      </c>
      <c r="H17" s="4">
        <v>3.3599999999999998E-4</v>
      </c>
      <c r="J17" s="4">
        <f t="shared" si="0"/>
        <v>10.893153049482168</v>
      </c>
      <c r="K17" s="4">
        <f t="shared" si="1"/>
        <v>0.14000000000000001</v>
      </c>
      <c r="N17" s="13"/>
      <c r="O17" s="10">
        <v>8444.500909090908</v>
      </c>
      <c r="P17" s="8">
        <v>3.3599999999999998E-4</v>
      </c>
      <c r="R17" s="8">
        <f t="shared" si="2"/>
        <v>11.019836759873298</v>
      </c>
      <c r="S17" s="8">
        <f t="shared" si="3"/>
        <v>0.14000000000000001</v>
      </c>
    </row>
    <row r="18" spans="1:19" x14ac:dyDescent="0.25">
      <c r="A18" s="11">
        <v>0.15326000000000001</v>
      </c>
      <c r="B18" s="12">
        <v>2.0000000000000001E-4</v>
      </c>
      <c r="C18" s="12">
        <v>2.3999999999999998E-3</v>
      </c>
      <c r="G18" s="3">
        <v>8205.6345454545481</v>
      </c>
      <c r="H18" s="4">
        <v>3.6000000000000002E-4</v>
      </c>
      <c r="J18" s="4">
        <f t="shared" si="0"/>
        <v>10.708122857176756</v>
      </c>
      <c r="K18" s="4">
        <f t="shared" si="1"/>
        <v>0.15000000000000002</v>
      </c>
      <c r="N18" s="13"/>
      <c r="O18" s="10">
        <v>8292.6286363636336</v>
      </c>
      <c r="P18" s="8">
        <v>3.6000000000000002E-4</v>
      </c>
      <c r="R18" s="8">
        <f t="shared" si="2"/>
        <v>10.821647705028884</v>
      </c>
      <c r="S18" s="8">
        <f t="shared" si="3"/>
        <v>0.15000000000000002</v>
      </c>
    </row>
    <row r="19" spans="1:19" x14ac:dyDescent="0.25">
      <c r="A19" s="11">
        <v>0.15326000000000001</v>
      </c>
      <c r="B19" s="12">
        <v>2.0000000000000001E-4</v>
      </c>
      <c r="C19" s="12">
        <v>2.3999999999999998E-3</v>
      </c>
      <c r="G19" s="3">
        <v>8060.8613636363643</v>
      </c>
      <c r="H19" s="4">
        <v>3.8400000000000001E-4</v>
      </c>
      <c r="J19" s="4">
        <f t="shared" si="0"/>
        <v>10.519197916790244</v>
      </c>
      <c r="K19" s="4">
        <f t="shared" si="1"/>
        <v>0.16000000000000003</v>
      </c>
      <c r="N19" s="13"/>
      <c r="O19" s="10">
        <v>8148.8613636363625</v>
      </c>
      <c r="P19" s="8">
        <v>3.8400000000000001E-4</v>
      </c>
      <c r="R19" s="8">
        <f t="shared" si="2"/>
        <v>10.634035447783326</v>
      </c>
      <c r="S19" s="8">
        <f t="shared" si="3"/>
        <v>0.16000000000000003</v>
      </c>
    </row>
    <row r="20" spans="1:19" x14ac:dyDescent="0.25">
      <c r="A20" s="11">
        <v>0.15326000000000001</v>
      </c>
      <c r="B20" s="12">
        <v>2.0000000000000001E-4</v>
      </c>
      <c r="C20" s="12">
        <v>2.3999999999999998E-3</v>
      </c>
      <c r="G20" s="3">
        <v>7936.152727272728</v>
      </c>
      <c r="H20" s="4">
        <v>4.08E-4</v>
      </c>
      <c r="J20" s="4">
        <f t="shared" si="0"/>
        <v>10.356456645273036</v>
      </c>
      <c r="K20" s="4">
        <f t="shared" si="1"/>
        <v>0.17</v>
      </c>
      <c r="N20" s="13"/>
      <c r="O20" s="10">
        <v>8007.0140909090896</v>
      </c>
      <c r="P20" s="8">
        <v>4.08E-4</v>
      </c>
      <c r="R20" s="8">
        <f t="shared" si="2"/>
        <v>10.448928736668524</v>
      </c>
      <c r="S20" s="8">
        <f t="shared" si="3"/>
        <v>0.17</v>
      </c>
    </row>
    <row r="21" spans="1:19" x14ac:dyDescent="0.25">
      <c r="A21" s="11">
        <v>0.15326000000000001</v>
      </c>
      <c r="B21" s="12">
        <v>2.0000000000000001E-4</v>
      </c>
      <c r="C21" s="12">
        <v>2.3999999999999998E-3</v>
      </c>
      <c r="G21" s="3">
        <v>7803.4595454545452</v>
      </c>
      <c r="H21" s="4">
        <v>4.3199999999999998E-4</v>
      </c>
      <c r="J21" s="4">
        <f t="shared" si="0"/>
        <v>10.183295765959214</v>
      </c>
      <c r="K21" s="4">
        <f t="shared" si="1"/>
        <v>0.18000000000000002</v>
      </c>
      <c r="N21" s="13"/>
      <c r="O21" s="10">
        <v>7881.8418181818188</v>
      </c>
      <c r="P21" s="8">
        <v>4.3199999999999998E-4</v>
      </c>
      <c r="R21" s="8">
        <f t="shared" si="2"/>
        <v>10.28558243270497</v>
      </c>
      <c r="S21" s="8">
        <f t="shared" si="3"/>
        <v>0.18000000000000002</v>
      </c>
    </row>
    <row r="22" spans="1:19" x14ac:dyDescent="0.25">
      <c r="A22" s="11">
        <v>0.15326000000000001</v>
      </c>
      <c r="B22" s="12">
        <v>2.0000000000000001E-4</v>
      </c>
      <c r="C22" s="12">
        <v>2.3999999999999998E-3</v>
      </c>
      <c r="G22" s="3">
        <v>7698.3204545454564</v>
      </c>
      <c r="H22" s="4">
        <v>4.5600000000000003E-4</v>
      </c>
      <c r="J22" s="4">
        <f t="shared" si="0"/>
        <v>10.046092202199473</v>
      </c>
      <c r="K22" s="4">
        <f t="shared" si="1"/>
        <v>0.19000000000000003</v>
      </c>
      <c r="N22" s="13"/>
      <c r="O22" s="10">
        <v>7748.7059090909088</v>
      </c>
      <c r="P22" s="8">
        <v>4.5600000000000003E-4</v>
      </c>
      <c r="R22" s="8">
        <f t="shared" si="2"/>
        <v>10.111843806721792</v>
      </c>
      <c r="S22" s="8">
        <f t="shared" si="3"/>
        <v>0.19000000000000003</v>
      </c>
    </row>
    <row r="23" spans="1:19" x14ac:dyDescent="0.25">
      <c r="A23" s="11">
        <v>0.15326000000000001</v>
      </c>
      <c r="B23" s="12">
        <v>2.0000000000000001E-4</v>
      </c>
      <c r="C23" s="12">
        <v>2.3999999999999998E-3</v>
      </c>
      <c r="G23" s="3">
        <v>7582.3277272727273</v>
      </c>
      <c r="H23" s="4">
        <v>4.8000000000000001E-4</v>
      </c>
      <c r="J23" s="4">
        <f t="shared" si="0"/>
        <v>9.8947249475045371</v>
      </c>
      <c r="K23" s="4">
        <f t="shared" si="1"/>
        <v>0.2</v>
      </c>
      <c r="N23" s="13"/>
      <c r="O23" s="10">
        <v>7629.5840909090912</v>
      </c>
      <c r="P23" s="8">
        <v>4.8000000000000001E-4</v>
      </c>
      <c r="R23" s="8">
        <f t="shared" si="2"/>
        <v>9.9563931761830755</v>
      </c>
      <c r="S23" s="8">
        <f t="shared" si="3"/>
        <v>0.2</v>
      </c>
    </row>
    <row r="24" spans="1:19" x14ac:dyDescent="0.25">
      <c r="A24" s="11">
        <v>0.15326000000000001</v>
      </c>
      <c r="B24" s="12">
        <v>2.0000000000000001E-4</v>
      </c>
      <c r="C24" s="12">
        <v>2.3999999999999998E-3</v>
      </c>
      <c r="G24" s="3">
        <v>7471.5136363636357</v>
      </c>
      <c r="H24" s="4">
        <v>5.04E-4</v>
      </c>
      <c r="J24" s="4">
        <f t="shared" si="0"/>
        <v>9.7501156679676821</v>
      </c>
      <c r="K24" s="4">
        <f t="shared" si="1"/>
        <v>0.21000000000000002</v>
      </c>
      <c r="N24" s="13"/>
      <c r="O24" s="10">
        <v>7502.0109090909091</v>
      </c>
      <c r="P24" s="8">
        <v>5.04E-4</v>
      </c>
      <c r="R24" s="8">
        <f t="shared" si="2"/>
        <v>9.7899137532179417</v>
      </c>
      <c r="S24" s="8">
        <f t="shared" si="3"/>
        <v>0.21000000000000002</v>
      </c>
    </row>
    <row r="25" spans="1:19" x14ac:dyDescent="0.25">
      <c r="A25" s="11">
        <v>0.15326000000000001</v>
      </c>
      <c r="B25" s="12">
        <v>2.0000000000000001E-4</v>
      </c>
      <c r="C25" s="12">
        <v>2.3999999999999998E-3</v>
      </c>
      <c r="G25" s="3">
        <v>7361.5936363636365</v>
      </c>
      <c r="H25" s="4">
        <v>5.2800000000000004E-4</v>
      </c>
      <c r="J25" s="4">
        <f t="shared" si="0"/>
        <v>9.606673151981779</v>
      </c>
      <c r="K25" s="4">
        <f t="shared" si="1"/>
        <v>0.22000000000000003</v>
      </c>
      <c r="N25" s="13"/>
      <c r="O25" s="10">
        <v>7377.1545454545439</v>
      </c>
      <c r="P25" s="8">
        <v>5.2800000000000004E-4</v>
      </c>
      <c r="R25" s="8">
        <f t="shared" si="2"/>
        <v>9.6269797017545908</v>
      </c>
      <c r="S25" s="8">
        <f t="shared" si="3"/>
        <v>0.22000000000000003</v>
      </c>
    </row>
    <row r="26" spans="1:19" x14ac:dyDescent="0.25">
      <c r="A26" s="11">
        <v>0.15326000000000001</v>
      </c>
      <c r="B26" s="12">
        <v>2.0000000000000001E-4</v>
      </c>
      <c r="C26" s="12">
        <v>2.3999999999999998E-3</v>
      </c>
      <c r="G26" s="3">
        <v>7258.6981818181821</v>
      </c>
      <c r="H26" s="4">
        <v>5.5199999999999997E-4</v>
      </c>
      <c r="J26" s="4">
        <f t="shared" si="0"/>
        <v>9.4723974707271079</v>
      </c>
      <c r="K26" s="4">
        <f t="shared" si="1"/>
        <v>0.23</v>
      </c>
      <c r="N26" s="13"/>
      <c r="O26" s="10">
        <v>7272.9340909090906</v>
      </c>
      <c r="P26" s="8">
        <v>5.5199999999999997E-4</v>
      </c>
      <c r="R26" s="8">
        <f t="shared" si="2"/>
        <v>9.4909749326753108</v>
      </c>
      <c r="S26" s="8">
        <f t="shared" si="3"/>
        <v>0.23</v>
      </c>
    </row>
    <row r="27" spans="1:19" x14ac:dyDescent="0.25">
      <c r="A27" s="11">
        <v>0.15326000000000001</v>
      </c>
      <c r="B27" s="12">
        <v>2.0000000000000001E-4</v>
      </c>
      <c r="C27" s="12">
        <v>2.3999999999999998E-3</v>
      </c>
      <c r="G27" s="3">
        <v>7157.2136363636373</v>
      </c>
      <c r="H27" s="4">
        <v>5.7600000000000001E-4</v>
      </c>
      <c r="J27" s="4">
        <f t="shared" si="0"/>
        <v>9.3399629862503417</v>
      </c>
      <c r="K27" s="4">
        <f t="shared" si="1"/>
        <v>0.24000000000000002</v>
      </c>
      <c r="N27" s="13"/>
      <c r="O27" s="10">
        <v>7145.9259090909072</v>
      </c>
      <c r="P27" s="8">
        <v>5.7600000000000001E-4</v>
      </c>
      <c r="R27" s="8">
        <f t="shared" si="2"/>
        <v>9.3252328188580282</v>
      </c>
      <c r="S27" s="8">
        <f t="shared" si="3"/>
        <v>0.24000000000000002</v>
      </c>
    </row>
    <row r="28" spans="1:19" x14ac:dyDescent="0.25">
      <c r="A28" s="11">
        <v>0.15326000000000001</v>
      </c>
      <c r="B28" s="12">
        <v>2.0000000000000001E-4</v>
      </c>
      <c r="C28" s="12">
        <v>2.3999999999999998E-3</v>
      </c>
      <c r="G28" s="3">
        <v>7059.2704545454535</v>
      </c>
      <c r="H28" s="4">
        <v>5.9999999999999995E-4</v>
      </c>
      <c r="J28" s="4">
        <f t="shared" si="0"/>
        <v>9.2121498819593555</v>
      </c>
      <c r="K28" s="4">
        <f t="shared" si="1"/>
        <v>0.25</v>
      </c>
      <c r="N28" s="13"/>
      <c r="O28" s="10">
        <v>7049.3168181818191</v>
      </c>
      <c r="P28" s="8">
        <v>5.9999999999999995E-4</v>
      </c>
      <c r="R28" s="8">
        <f t="shared" si="2"/>
        <v>9.1991606657729612</v>
      </c>
      <c r="S28" s="8">
        <f t="shared" si="3"/>
        <v>0.25</v>
      </c>
    </row>
    <row r="29" spans="1:19" x14ac:dyDescent="0.25">
      <c r="A29" s="11">
        <v>0.15326000000000001</v>
      </c>
      <c r="B29" s="12">
        <v>2.0000000000000001E-4</v>
      </c>
      <c r="C29" s="12">
        <v>2.3999999999999998E-3</v>
      </c>
      <c r="G29" s="3">
        <v>6962.5086363636365</v>
      </c>
      <c r="H29" s="4">
        <v>6.2399999999999999E-4</v>
      </c>
      <c r="J29" s="4">
        <f t="shared" si="0"/>
        <v>9.0858784240684276</v>
      </c>
      <c r="K29" s="4">
        <f t="shared" si="1"/>
        <v>0.26</v>
      </c>
      <c r="N29" s="13"/>
      <c r="O29" s="10">
        <v>6952.9359090909102</v>
      </c>
      <c r="P29" s="8">
        <v>6.2399999999999999E-4</v>
      </c>
      <c r="R29" s="8">
        <f t="shared" si="2"/>
        <v>9.0733862835585413</v>
      </c>
      <c r="S29" s="8">
        <f t="shared" si="3"/>
        <v>0.26</v>
      </c>
    </row>
    <row r="30" spans="1:19" x14ac:dyDescent="0.25">
      <c r="A30" s="11">
        <v>0.15326000000000001</v>
      </c>
      <c r="B30" s="12">
        <v>2.0000000000000001E-4</v>
      </c>
      <c r="C30" s="12">
        <v>2.3999999999999998E-3</v>
      </c>
      <c r="G30" s="3">
        <v>6893.6945454545457</v>
      </c>
      <c r="H30" s="4">
        <v>6.4800000000000003E-4</v>
      </c>
      <c r="J30" s="4">
        <f t="shared" si="0"/>
        <v>8.996077966141911</v>
      </c>
      <c r="K30" s="4">
        <f t="shared" si="1"/>
        <v>0.27</v>
      </c>
      <c r="N30" s="13"/>
      <c r="O30" s="10">
        <v>6886.5868181818169</v>
      </c>
      <c r="P30" s="8">
        <v>6.4800000000000003E-4</v>
      </c>
      <c r="R30" s="8">
        <f t="shared" si="2"/>
        <v>8.9868025814717694</v>
      </c>
      <c r="S30" s="8">
        <f t="shared" si="3"/>
        <v>0.27</v>
      </c>
    </row>
    <row r="31" spans="1:19" x14ac:dyDescent="0.25">
      <c r="A31" s="11">
        <v>0.15326000000000001</v>
      </c>
      <c r="B31" s="12">
        <v>2.0000000000000001E-4</v>
      </c>
      <c r="C31" s="12">
        <v>2.3999999999999998E-3</v>
      </c>
      <c r="G31" s="3">
        <v>6804.068181818182</v>
      </c>
      <c r="H31" s="4">
        <v>6.7199999999999996E-4</v>
      </c>
      <c r="J31" s="4">
        <f t="shared" si="0"/>
        <v>8.8791180762340893</v>
      </c>
      <c r="K31" s="4">
        <f t="shared" si="1"/>
        <v>0.28000000000000003</v>
      </c>
      <c r="N31" s="13"/>
      <c r="O31" s="10">
        <v>6802.6331818181816</v>
      </c>
      <c r="P31" s="8">
        <v>6.7199999999999996E-4</v>
      </c>
      <c r="R31" s="8">
        <f t="shared" si="2"/>
        <v>8.8772454414957345</v>
      </c>
      <c r="S31" s="8">
        <f t="shared" si="3"/>
        <v>0.28000000000000003</v>
      </c>
    </row>
    <row r="32" spans="1:19" x14ac:dyDescent="0.25">
      <c r="A32" s="11">
        <v>0.15326000000000001</v>
      </c>
      <c r="B32" s="12">
        <v>2.0000000000000001E-4</v>
      </c>
      <c r="C32" s="12">
        <v>2.3999999999999998E-3</v>
      </c>
      <c r="G32" s="3">
        <v>6735.2590909090914</v>
      </c>
      <c r="H32" s="4">
        <v>6.96E-4</v>
      </c>
      <c r="J32" s="4">
        <f t="shared" si="0"/>
        <v>8.7893241431672866</v>
      </c>
      <c r="K32" s="4">
        <f t="shared" si="1"/>
        <v>0.29000000000000004</v>
      </c>
      <c r="N32" s="13"/>
      <c r="O32" s="10">
        <v>6736.9445454545439</v>
      </c>
      <c r="P32" s="8">
        <v>6.96E-4</v>
      </c>
      <c r="R32" s="8">
        <f t="shared" si="2"/>
        <v>8.7915236140604769</v>
      </c>
      <c r="S32" s="8">
        <f t="shared" si="3"/>
        <v>0.29000000000000004</v>
      </c>
    </row>
    <row r="33" spans="1:19" x14ac:dyDescent="0.25">
      <c r="A33" s="11">
        <v>0.15326000000000001</v>
      </c>
      <c r="B33" s="12">
        <v>2.0000000000000001E-4</v>
      </c>
      <c r="C33" s="12">
        <v>2.3999999999999998E-3</v>
      </c>
      <c r="G33" s="3">
        <v>6627.1040909090916</v>
      </c>
      <c r="H33" s="4">
        <v>7.2000000000000005E-4</v>
      </c>
      <c r="J33" s="4">
        <f t="shared" si="0"/>
        <v>8.6481849026609563</v>
      </c>
      <c r="K33" s="4">
        <f t="shared" si="1"/>
        <v>0.30000000000000004</v>
      </c>
      <c r="N33" s="13"/>
      <c r="O33" s="10">
        <v>6641.9631818181806</v>
      </c>
      <c r="P33" s="8">
        <v>7.2000000000000005E-4</v>
      </c>
      <c r="R33" s="8">
        <f t="shared" si="2"/>
        <v>8.6675755993973382</v>
      </c>
      <c r="S33" s="8">
        <f t="shared" si="3"/>
        <v>0.30000000000000004</v>
      </c>
    </row>
    <row r="34" spans="1:19" x14ac:dyDescent="0.25">
      <c r="A34" s="11">
        <v>0.15326000000000001</v>
      </c>
      <c r="B34" s="12">
        <v>2.0000000000000001E-4</v>
      </c>
      <c r="C34" s="12">
        <v>2.3999999999999998E-3</v>
      </c>
      <c r="G34" s="3">
        <v>6523.6477272727288</v>
      </c>
      <c r="H34" s="4">
        <v>7.4399999999999998E-4</v>
      </c>
      <c r="J34" s="4">
        <f t="shared" si="0"/>
        <v>8.5131772507800196</v>
      </c>
      <c r="K34" s="4">
        <f t="shared" si="1"/>
        <v>0.31</v>
      </c>
      <c r="N34" s="13"/>
      <c r="O34" s="10">
        <v>6558.4377272727279</v>
      </c>
      <c r="P34" s="8">
        <v>7.4399999999999998E-4</v>
      </c>
      <c r="R34" s="8">
        <f t="shared" si="2"/>
        <v>8.5585772246805796</v>
      </c>
      <c r="S34" s="8">
        <f t="shared" si="3"/>
        <v>0.31</v>
      </c>
    </row>
    <row r="35" spans="1:19" x14ac:dyDescent="0.25">
      <c r="A35" s="11">
        <v>0.15326000000000001</v>
      </c>
      <c r="B35" s="12">
        <v>2.0000000000000001E-4</v>
      </c>
      <c r="C35" s="12">
        <v>2.3999999999999998E-3</v>
      </c>
      <c r="G35" s="3">
        <v>6434.8822727272718</v>
      </c>
      <c r="H35" s="4">
        <v>7.6800000000000002E-4</v>
      </c>
      <c r="J35" s="4">
        <f t="shared" si="0"/>
        <v>8.3973408230813948</v>
      </c>
      <c r="K35" s="4">
        <f t="shared" si="1"/>
        <v>0.32000000000000006</v>
      </c>
      <c r="N35" s="13"/>
      <c r="O35" s="10">
        <v>6484.6013636363614</v>
      </c>
      <c r="P35" s="8">
        <v>7.6800000000000002E-4</v>
      </c>
      <c r="R35" s="8">
        <f t="shared" si="2"/>
        <v>8.4622228417543539</v>
      </c>
      <c r="S35" s="8">
        <f t="shared" si="3"/>
        <v>0.32000000000000006</v>
      </c>
    </row>
    <row r="36" spans="1:19" x14ac:dyDescent="0.25">
      <c r="A36" s="11">
        <v>0.15326000000000001</v>
      </c>
      <c r="B36" s="12">
        <v>2.0000000000000001E-4</v>
      </c>
      <c r="C36" s="12">
        <v>2.3999999999999998E-3</v>
      </c>
      <c r="G36" s="3">
        <v>6343.8272727272733</v>
      </c>
      <c r="H36" s="4">
        <v>7.9199999999999995E-4</v>
      </c>
      <c r="J36" s="4">
        <f t="shared" si="0"/>
        <v>8.2785166028021315</v>
      </c>
      <c r="K36" s="4">
        <f t="shared" si="1"/>
        <v>0.33</v>
      </c>
      <c r="N36" s="13"/>
      <c r="O36" s="10">
        <v>6392.2904545454548</v>
      </c>
      <c r="P36" s="8">
        <v>7.9199999999999995E-4</v>
      </c>
      <c r="R36" s="8">
        <f t="shared" si="2"/>
        <v>8.3417596953483688</v>
      </c>
      <c r="S36" s="8">
        <f t="shared" si="3"/>
        <v>0.33</v>
      </c>
    </row>
    <row r="37" spans="1:19" x14ac:dyDescent="0.25">
      <c r="A37" s="11">
        <v>0.15326000000000001</v>
      </c>
      <c r="B37" s="12">
        <v>2.0000000000000001E-4</v>
      </c>
      <c r="C37" s="12">
        <v>2.3999999999999998E-3</v>
      </c>
      <c r="G37" s="3">
        <v>6275.3950000000004</v>
      </c>
      <c r="H37" s="4">
        <v>8.1599999999999999E-4</v>
      </c>
      <c r="J37" s="4">
        <f t="shared" si="0"/>
        <v>8.189214406890251</v>
      </c>
      <c r="K37" s="4">
        <f t="shared" si="1"/>
        <v>0.34</v>
      </c>
      <c r="N37" s="13"/>
      <c r="O37" s="10">
        <v>6314.806818181818</v>
      </c>
      <c r="P37" s="8">
        <v>8.1599999999999999E-4</v>
      </c>
      <c r="R37" s="8">
        <f t="shared" si="2"/>
        <v>8.2406457238442101</v>
      </c>
      <c r="S37" s="8">
        <f t="shared" si="3"/>
        <v>0.34</v>
      </c>
    </row>
    <row r="38" spans="1:19" x14ac:dyDescent="0.25">
      <c r="A38" s="11">
        <v>0.15326000000000001</v>
      </c>
      <c r="B38" s="12">
        <v>2.0000000000000001E-4</v>
      </c>
      <c r="C38" s="12">
        <v>2.3999999999999998E-3</v>
      </c>
      <c r="G38" s="3">
        <v>6206.699090909091</v>
      </c>
      <c r="H38" s="4">
        <v>8.4000000000000003E-4</v>
      </c>
      <c r="J38" s="4">
        <f t="shared" si="0"/>
        <v>8.0995681729206463</v>
      </c>
      <c r="K38" s="4">
        <f t="shared" si="1"/>
        <v>0.35000000000000003</v>
      </c>
      <c r="N38" s="13"/>
      <c r="O38" s="10">
        <v>6235.1336363636356</v>
      </c>
      <c r="P38" s="8">
        <v>8.4000000000000003E-4</v>
      </c>
      <c r="R38" s="8">
        <f t="shared" si="2"/>
        <v>8.1366744569537204</v>
      </c>
      <c r="S38" s="8">
        <f t="shared" si="3"/>
        <v>0.35000000000000003</v>
      </c>
    </row>
    <row r="39" spans="1:19" x14ac:dyDescent="0.25">
      <c r="A39" s="11">
        <v>0.15326000000000001</v>
      </c>
      <c r="B39" s="12">
        <v>2.0000000000000001E-4</v>
      </c>
      <c r="C39" s="12">
        <v>2.3999999999999998E-3</v>
      </c>
      <c r="G39" s="3">
        <v>6162.3904545454543</v>
      </c>
      <c r="H39" s="4">
        <v>8.6399999999999997E-4</v>
      </c>
      <c r="J39" s="4">
        <f t="shared" si="0"/>
        <v>8.0417466456289368</v>
      </c>
      <c r="K39" s="4">
        <f t="shared" si="1"/>
        <v>0.36000000000000004</v>
      </c>
      <c r="N39" s="13"/>
      <c r="O39" s="10">
        <v>6195.9250000000002</v>
      </c>
      <c r="P39" s="8">
        <v>8.6399999999999997E-4</v>
      </c>
      <c r="R39" s="8">
        <f t="shared" si="2"/>
        <v>8.0855082865718391</v>
      </c>
      <c r="S39" s="8">
        <f t="shared" si="3"/>
        <v>0.36000000000000004</v>
      </c>
    </row>
    <row r="40" spans="1:19" x14ac:dyDescent="0.25">
      <c r="A40" s="11">
        <v>0.15326000000000001</v>
      </c>
      <c r="B40" s="12">
        <v>2.0000000000000001E-4</v>
      </c>
      <c r="C40" s="12">
        <v>2.3999999999999998E-3</v>
      </c>
      <c r="G40" s="3">
        <v>6081.6459090909084</v>
      </c>
      <c r="H40" s="4">
        <v>8.8800000000000001E-4</v>
      </c>
      <c r="J40" s="4">
        <f t="shared" si="0"/>
        <v>7.9363772792521319</v>
      </c>
      <c r="K40" s="4">
        <f t="shared" si="1"/>
        <v>0.37000000000000005</v>
      </c>
      <c r="N40" s="13"/>
      <c r="O40" s="10">
        <v>6098.6772727272728</v>
      </c>
      <c r="P40" s="8">
        <v>8.8800000000000001E-4</v>
      </c>
      <c r="R40" s="8">
        <f t="shared" si="2"/>
        <v>7.9586027309503757</v>
      </c>
      <c r="S40" s="8">
        <f t="shared" si="3"/>
        <v>0.37000000000000005</v>
      </c>
    </row>
    <row r="41" spans="1:19" x14ac:dyDescent="0.25">
      <c r="A41" s="11">
        <v>0.15326000000000001</v>
      </c>
      <c r="B41" s="12">
        <v>2.0000000000000001E-4</v>
      </c>
      <c r="C41" s="12">
        <v>2.3999999999999998E-3</v>
      </c>
      <c r="G41" s="3">
        <v>5999.7904545454548</v>
      </c>
      <c r="H41" s="4">
        <v>9.1200000000000005E-4</v>
      </c>
      <c r="J41" s="4">
        <f t="shared" si="0"/>
        <v>7.8295582076803534</v>
      </c>
      <c r="K41" s="4">
        <f t="shared" si="1"/>
        <v>0.38000000000000006</v>
      </c>
      <c r="N41" s="13"/>
      <c r="O41" s="10">
        <v>6015.8745454545451</v>
      </c>
      <c r="P41" s="8">
        <v>9.1200000000000005E-4</v>
      </c>
      <c r="R41" s="8">
        <f t="shared" si="2"/>
        <v>7.8505474950470386</v>
      </c>
      <c r="S41" s="8">
        <f t="shared" si="3"/>
        <v>0.38000000000000006</v>
      </c>
    </row>
    <row r="42" spans="1:19" x14ac:dyDescent="0.25">
      <c r="A42" s="11">
        <v>0.15326000000000001</v>
      </c>
      <c r="B42" s="12">
        <v>2.0000000000000001E-4</v>
      </c>
      <c r="C42" s="12">
        <v>2.3999999999999998E-3</v>
      </c>
      <c r="G42" s="3">
        <v>5948.1031818181809</v>
      </c>
      <c r="H42" s="4">
        <v>9.3599999999999998E-4</v>
      </c>
      <c r="J42" s="4">
        <f t="shared" si="0"/>
        <v>7.7621077669557375</v>
      </c>
      <c r="K42" s="4">
        <f t="shared" si="1"/>
        <v>0.39</v>
      </c>
      <c r="N42" s="13"/>
      <c r="O42" s="10">
        <v>5957.6509090909085</v>
      </c>
      <c r="P42" s="8">
        <v>9.3599999999999998E-4</v>
      </c>
      <c r="R42" s="8">
        <f t="shared" si="2"/>
        <v>7.7745672831670483</v>
      </c>
      <c r="S42" s="8">
        <f t="shared" si="3"/>
        <v>0.39</v>
      </c>
    </row>
    <row r="43" spans="1:19" x14ac:dyDescent="0.25">
      <c r="A43" s="11">
        <v>0.15326000000000001</v>
      </c>
      <c r="B43" s="12">
        <v>2.0000000000000001E-4</v>
      </c>
      <c r="C43" s="12">
        <v>2.3999999999999998E-3</v>
      </c>
      <c r="G43" s="3">
        <v>5875.4231818181815</v>
      </c>
      <c r="H43" s="4">
        <v>9.6000000000000002E-4</v>
      </c>
      <c r="J43" s="4">
        <f t="shared" si="0"/>
        <v>7.6672624061309955</v>
      </c>
      <c r="K43" s="4">
        <f t="shared" si="1"/>
        <v>0.4</v>
      </c>
      <c r="N43" s="13"/>
      <c r="O43" s="10">
        <v>5882.5159090909092</v>
      </c>
      <c r="P43" s="8">
        <v>9.6000000000000002E-4</v>
      </c>
      <c r="R43" s="8">
        <f t="shared" si="2"/>
        <v>7.6765182162219876</v>
      </c>
      <c r="S43" s="8">
        <f t="shared" si="3"/>
        <v>0.4</v>
      </c>
    </row>
    <row r="44" spans="1:19" x14ac:dyDescent="0.25">
      <c r="A44" s="11">
        <v>0.15326000000000001</v>
      </c>
      <c r="B44" s="12">
        <v>2.0000000000000001E-4</v>
      </c>
      <c r="C44" s="12">
        <v>2.3999999999999998E-3</v>
      </c>
      <c r="G44" s="3">
        <v>5817.2086363636354</v>
      </c>
      <c r="H44" s="4">
        <v>9.8400000000000007E-4</v>
      </c>
      <c r="J44" s="4">
        <f t="shared" si="0"/>
        <v>7.5912940576323047</v>
      </c>
      <c r="K44" s="4">
        <f t="shared" si="1"/>
        <v>0.41000000000000009</v>
      </c>
      <c r="N44" s="13"/>
      <c r="O44" s="10">
        <v>5829.5904545454541</v>
      </c>
      <c r="P44" s="8">
        <v>9.8400000000000007E-4</v>
      </c>
      <c r="R44" s="8">
        <f t="shared" si="2"/>
        <v>7.607451982964184</v>
      </c>
      <c r="S44" s="8">
        <f t="shared" si="3"/>
        <v>0.41000000000000009</v>
      </c>
    </row>
    <row r="45" spans="1:19" x14ac:dyDescent="0.25">
      <c r="A45" s="11">
        <v>0.15326000000000001</v>
      </c>
      <c r="B45" s="12">
        <v>2.0000000000000001E-4</v>
      </c>
      <c r="C45" s="12">
        <v>2.3999999999999998E-3</v>
      </c>
      <c r="G45" s="3">
        <v>5757.6568181818193</v>
      </c>
      <c r="H45" s="4">
        <v>1.008E-3</v>
      </c>
      <c r="J45" s="4">
        <f t="shared" si="0"/>
        <v>7.5135806057442514</v>
      </c>
      <c r="K45" s="4">
        <f t="shared" si="1"/>
        <v>0.42000000000000004</v>
      </c>
      <c r="N45" s="13"/>
      <c r="O45" s="10">
        <v>5774.243636363638</v>
      </c>
      <c r="P45" s="8">
        <v>1.008E-3</v>
      </c>
      <c r="R45" s="8">
        <f t="shared" si="2"/>
        <v>7.5352259380968789</v>
      </c>
      <c r="S45" s="8">
        <f t="shared" si="3"/>
        <v>0.42000000000000004</v>
      </c>
    </row>
    <row r="46" spans="1:19" x14ac:dyDescent="0.25">
      <c r="A46" s="11">
        <v>0.15326000000000001</v>
      </c>
      <c r="B46" s="12">
        <v>2.0000000000000001E-4</v>
      </c>
      <c r="C46" s="12">
        <v>2.3999999999999998E-3</v>
      </c>
      <c r="G46" s="3">
        <v>5697.99</v>
      </c>
      <c r="H46" s="4">
        <v>1.0319999999999999E-3</v>
      </c>
      <c r="J46" s="4">
        <f t="shared" si="0"/>
        <v>7.4357170820827356</v>
      </c>
      <c r="K46" s="4">
        <f t="shared" si="1"/>
        <v>0.43</v>
      </c>
      <c r="N46" s="13"/>
      <c r="O46" s="10">
        <v>5708.3131818181801</v>
      </c>
      <c r="P46" s="8">
        <v>1.0319999999999999E-3</v>
      </c>
      <c r="R46" s="8">
        <f t="shared" si="2"/>
        <v>7.4491885447190125</v>
      </c>
      <c r="S46" s="8">
        <f t="shared" si="3"/>
        <v>0.43</v>
      </c>
    </row>
    <row r="47" spans="1:19" x14ac:dyDescent="0.25">
      <c r="A47" s="11">
        <v>0.15326000000000001</v>
      </c>
      <c r="B47" s="12">
        <v>2.0000000000000001E-4</v>
      </c>
      <c r="C47" s="12">
        <v>2.3999999999999998E-3</v>
      </c>
      <c r="G47" s="3">
        <v>5643.2040909090902</v>
      </c>
      <c r="H47" s="4">
        <v>1.0560000000000001E-3</v>
      </c>
      <c r="J47" s="4">
        <f t="shared" si="0"/>
        <v>7.3642230078416944</v>
      </c>
      <c r="K47" s="4">
        <f t="shared" si="1"/>
        <v>0.44000000000000006</v>
      </c>
      <c r="N47" s="13"/>
      <c r="O47" s="10">
        <v>5666.7150000000001</v>
      </c>
      <c r="P47" s="8">
        <v>1.0560000000000001E-3</v>
      </c>
      <c r="R47" s="8">
        <f t="shared" si="2"/>
        <v>7.3949040845621816</v>
      </c>
      <c r="S47" s="8">
        <f t="shared" si="3"/>
        <v>0.44000000000000006</v>
      </c>
    </row>
    <row r="48" spans="1:19" x14ac:dyDescent="0.25">
      <c r="A48" s="11">
        <v>0.15326000000000001</v>
      </c>
      <c r="B48" s="12">
        <v>2.0000000000000001E-4</v>
      </c>
      <c r="C48" s="12">
        <v>2.3999999999999998E-3</v>
      </c>
      <c r="G48" s="3">
        <v>5590.6354545454551</v>
      </c>
      <c r="H48" s="4">
        <v>1.08E-3</v>
      </c>
      <c r="J48" s="4">
        <f t="shared" si="0"/>
        <v>7.295622412299954</v>
      </c>
      <c r="K48" s="4">
        <f t="shared" si="1"/>
        <v>0.45000000000000007</v>
      </c>
      <c r="N48" s="13"/>
      <c r="O48" s="10">
        <v>5616.2936363636363</v>
      </c>
      <c r="P48" s="8">
        <v>1.08E-3</v>
      </c>
      <c r="R48" s="8">
        <f t="shared" si="2"/>
        <v>7.3291056196837214</v>
      </c>
      <c r="S48" s="8">
        <f t="shared" si="3"/>
        <v>0.45000000000000007</v>
      </c>
    </row>
    <row r="49" spans="1:19" x14ac:dyDescent="0.25">
      <c r="A49" s="11">
        <v>0.15326000000000001</v>
      </c>
      <c r="B49" s="12">
        <v>2.0000000000000001E-4</v>
      </c>
      <c r="C49" s="12">
        <v>2.3999999999999998E-3</v>
      </c>
      <c r="G49" s="3">
        <v>5540.4409090909085</v>
      </c>
      <c r="H49" s="4">
        <v>1.1039999999999999E-3</v>
      </c>
      <c r="J49" s="4">
        <f t="shared" si="0"/>
        <v>7.2301199387849522</v>
      </c>
      <c r="K49" s="4">
        <f t="shared" si="1"/>
        <v>0.46</v>
      </c>
      <c r="N49" s="13"/>
      <c r="O49" s="10">
        <v>5567.5054545454541</v>
      </c>
      <c r="P49" s="8">
        <v>1.1039999999999999E-3</v>
      </c>
      <c r="R49" s="8">
        <f t="shared" si="2"/>
        <v>7.2654384112559747</v>
      </c>
      <c r="S49" s="8">
        <f t="shared" si="3"/>
        <v>0.46</v>
      </c>
    </row>
    <row r="50" spans="1:19" x14ac:dyDescent="0.25">
      <c r="A50" s="11">
        <v>0.15326000000000001</v>
      </c>
      <c r="B50" s="12">
        <v>2.0000000000000001E-4</v>
      </c>
      <c r="C50" s="12">
        <v>2.3999999999999998E-3</v>
      </c>
      <c r="G50" s="3">
        <v>5491.204545454545</v>
      </c>
      <c r="H50" s="4">
        <v>1.1280000000000001E-3</v>
      </c>
      <c r="J50" s="4">
        <f t="shared" si="0"/>
        <v>7.1658678656590702</v>
      </c>
      <c r="K50" s="4">
        <f t="shared" si="1"/>
        <v>0.47000000000000008</v>
      </c>
      <c r="N50" s="13"/>
      <c r="O50" s="10">
        <v>5521.1063636363633</v>
      </c>
      <c r="P50" s="8">
        <v>1.1280000000000001E-3</v>
      </c>
      <c r="R50" s="8">
        <f t="shared" si="2"/>
        <v>7.204888899434116</v>
      </c>
      <c r="S50" s="8">
        <f t="shared" si="3"/>
        <v>0.47000000000000008</v>
      </c>
    </row>
    <row r="51" spans="1:19" x14ac:dyDescent="0.25">
      <c r="A51" s="11">
        <v>0.15326000000000001</v>
      </c>
      <c r="B51" s="12">
        <v>2.0000000000000001E-4</v>
      </c>
      <c r="C51" s="12">
        <v>2.3999999999999998E-3</v>
      </c>
      <c r="G51" s="3">
        <v>5428.2177272727267</v>
      </c>
      <c r="H51" s="4">
        <v>1.152E-3</v>
      </c>
      <c r="J51" s="4">
        <f t="shared" si="0"/>
        <v>7.0836718351464532</v>
      </c>
      <c r="K51" s="4">
        <f t="shared" si="1"/>
        <v>0.48000000000000004</v>
      </c>
      <c r="N51" s="13"/>
      <c r="O51" s="10">
        <v>5476.9472727272723</v>
      </c>
      <c r="P51" s="8">
        <v>1.152E-3</v>
      </c>
      <c r="R51" s="8">
        <f t="shared" si="2"/>
        <v>7.1472625247648081</v>
      </c>
      <c r="S51" s="8">
        <f t="shared" si="3"/>
        <v>0.48000000000000004</v>
      </c>
    </row>
    <row r="52" spans="1:19" x14ac:dyDescent="0.25">
      <c r="A52" s="11">
        <v>0.15326000000000001</v>
      </c>
      <c r="B52" s="12">
        <v>2.0000000000000001E-4</v>
      </c>
      <c r="C52" s="12">
        <v>2.3999999999999998E-3</v>
      </c>
      <c r="G52" s="3">
        <v>5389.4472727272732</v>
      </c>
      <c r="H52" s="4">
        <v>1.176E-3</v>
      </c>
      <c r="J52" s="4">
        <f t="shared" si="0"/>
        <v>7.0330774797432776</v>
      </c>
      <c r="K52" s="4">
        <f t="shared" si="1"/>
        <v>0.49000000000000005</v>
      </c>
      <c r="N52" s="13"/>
      <c r="O52" s="10">
        <v>5431.9695454545454</v>
      </c>
      <c r="P52" s="8">
        <v>1.176E-3</v>
      </c>
      <c r="R52" s="8">
        <f t="shared" si="2"/>
        <v>7.0885678526093505</v>
      </c>
      <c r="S52" s="8">
        <f t="shared" si="3"/>
        <v>0.49000000000000005</v>
      </c>
    </row>
    <row r="53" spans="1:19" x14ac:dyDescent="0.25">
      <c r="A53" s="11">
        <v>0.15326000000000001</v>
      </c>
      <c r="B53" s="12">
        <v>2.0000000000000001E-4</v>
      </c>
      <c r="C53" s="12">
        <v>2.3999999999999998E-3</v>
      </c>
      <c r="G53" s="3">
        <v>5347.1618181818185</v>
      </c>
      <c r="H53" s="4">
        <v>1.1999999999999999E-3</v>
      </c>
      <c r="J53" s="4">
        <f t="shared" si="0"/>
        <v>6.9778961479600925</v>
      </c>
      <c r="K53" s="4">
        <f t="shared" si="1"/>
        <v>0.5</v>
      </c>
      <c r="N53" s="13"/>
      <c r="O53" s="10">
        <v>5373.7127272727284</v>
      </c>
      <c r="P53" s="8">
        <v>1.1999999999999999E-3</v>
      </c>
      <c r="R53" s="8">
        <f t="shared" si="2"/>
        <v>7.0125443393876141</v>
      </c>
      <c r="S53" s="8">
        <f t="shared" si="3"/>
        <v>0.5</v>
      </c>
    </row>
    <row r="54" spans="1:19" x14ac:dyDescent="0.25">
      <c r="A54" s="11">
        <v>0.15326000000000001</v>
      </c>
      <c r="B54" s="12">
        <v>2.0000000000000001E-4</v>
      </c>
      <c r="C54" s="12">
        <v>2.3999999999999998E-3</v>
      </c>
      <c r="G54" s="3">
        <v>5309.6963636363644</v>
      </c>
      <c r="H54" s="4">
        <v>1.224E-3</v>
      </c>
      <c r="J54" s="4">
        <f t="shared" si="0"/>
        <v>6.9290047809426651</v>
      </c>
      <c r="K54" s="4">
        <f t="shared" si="1"/>
        <v>0.51</v>
      </c>
      <c r="N54" s="13"/>
      <c r="O54" s="10">
        <v>5320.59</v>
      </c>
      <c r="P54" s="8">
        <v>1.224E-3</v>
      </c>
      <c r="R54" s="8">
        <f t="shared" si="2"/>
        <v>6.9432206707555792</v>
      </c>
      <c r="S54" s="8">
        <f t="shared" si="3"/>
        <v>0.51</v>
      </c>
    </row>
    <row r="55" spans="1:19" x14ac:dyDescent="0.25">
      <c r="A55" s="11">
        <v>0.15326000000000001</v>
      </c>
      <c r="B55" s="12">
        <v>2.0000000000000001E-4</v>
      </c>
      <c r="C55" s="12">
        <v>2.3999999999999998E-3</v>
      </c>
      <c r="G55" s="3">
        <v>5273.9963636363645</v>
      </c>
      <c r="H55" s="4">
        <v>1.248E-3</v>
      </c>
      <c r="J55" s="4">
        <f t="shared" si="0"/>
        <v>6.882417282573881</v>
      </c>
      <c r="K55" s="4">
        <f t="shared" si="1"/>
        <v>0.52</v>
      </c>
      <c r="N55" s="13"/>
      <c r="O55" s="10">
        <v>5279.6104545454546</v>
      </c>
      <c r="P55" s="8">
        <v>1.248E-3</v>
      </c>
      <c r="R55" s="8">
        <f t="shared" si="2"/>
        <v>6.8897435136962732</v>
      </c>
      <c r="S55" s="8">
        <f t="shared" si="3"/>
        <v>0.52</v>
      </c>
    </row>
    <row r="56" spans="1:19" x14ac:dyDescent="0.25">
      <c r="A56" s="11">
        <v>0.15326000000000001</v>
      </c>
      <c r="B56" s="12">
        <v>2.0000000000000001E-4</v>
      </c>
      <c r="C56" s="12">
        <v>2.3999999999999998E-3</v>
      </c>
      <c r="G56" s="3">
        <v>5239.4390909090916</v>
      </c>
      <c r="H56" s="4">
        <v>1.2719999999999999E-3</v>
      </c>
      <c r="J56" s="4">
        <f t="shared" si="0"/>
        <v>6.8373210112346223</v>
      </c>
      <c r="K56" s="4">
        <f t="shared" si="1"/>
        <v>0.53</v>
      </c>
      <c r="N56" s="13"/>
      <c r="O56" s="10">
        <v>5242.3990909090917</v>
      </c>
      <c r="P56" s="8">
        <v>1.2719999999999999E-3</v>
      </c>
      <c r="R56" s="8">
        <f t="shared" si="2"/>
        <v>6.8411837281862091</v>
      </c>
      <c r="S56" s="8">
        <f t="shared" si="3"/>
        <v>0.53</v>
      </c>
    </row>
    <row r="57" spans="1:19" x14ac:dyDescent="0.25">
      <c r="A57" s="11">
        <v>0.15326000000000001</v>
      </c>
      <c r="B57" s="12">
        <v>2.0000000000000001E-4</v>
      </c>
      <c r="C57" s="12">
        <v>2.3999999999999998E-3</v>
      </c>
      <c r="G57" s="3">
        <v>5205.7690909090907</v>
      </c>
      <c r="H57" s="4">
        <v>1.2960000000000001E-3</v>
      </c>
      <c r="J57" s="4">
        <f t="shared" si="0"/>
        <v>6.7933826059103373</v>
      </c>
      <c r="K57" s="4">
        <f t="shared" si="1"/>
        <v>0.54</v>
      </c>
      <c r="N57" s="13"/>
      <c r="O57" s="10">
        <v>5207.766818181819</v>
      </c>
      <c r="P57" s="8">
        <v>1.2960000000000001E-3</v>
      </c>
      <c r="R57" s="8">
        <f t="shared" si="2"/>
        <v>6.7959895839512185</v>
      </c>
      <c r="S57" s="8">
        <f t="shared" si="3"/>
        <v>0.54</v>
      </c>
    </row>
    <row r="58" spans="1:19" x14ac:dyDescent="0.25">
      <c r="A58" s="11">
        <v>0.15326000000000001</v>
      </c>
      <c r="B58" s="12">
        <v>2.0000000000000001E-4</v>
      </c>
      <c r="C58" s="12">
        <v>2.3999999999999998E-3</v>
      </c>
      <c r="G58" s="3">
        <v>5173.0595454545455</v>
      </c>
      <c r="H58" s="4">
        <v>1.32E-3</v>
      </c>
      <c r="J58" s="4">
        <f t="shared" si="0"/>
        <v>6.7506975668204952</v>
      </c>
      <c r="K58" s="4">
        <f t="shared" si="1"/>
        <v>0.55000000000000004</v>
      </c>
      <c r="N58" s="13"/>
      <c r="O58" s="10">
        <v>5174.7090909090912</v>
      </c>
      <c r="P58" s="8">
        <v>1.32E-3</v>
      </c>
      <c r="R58" s="8">
        <f t="shared" si="2"/>
        <v>6.7528501773575504</v>
      </c>
      <c r="S58" s="8">
        <f t="shared" si="3"/>
        <v>0.55000000000000004</v>
      </c>
    </row>
    <row r="59" spans="1:19" x14ac:dyDescent="0.25">
      <c r="A59" s="11">
        <v>0.15326000000000001</v>
      </c>
      <c r="B59" s="12">
        <v>2.0000000000000001E-4</v>
      </c>
      <c r="C59" s="12">
        <v>2.3999999999999998E-3</v>
      </c>
      <c r="G59" s="3">
        <v>5141.2490909090911</v>
      </c>
      <c r="H59" s="4">
        <v>1.3439999999999999E-3</v>
      </c>
      <c r="J59" s="4">
        <f t="shared" si="0"/>
        <v>6.7091858161413169</v>
      </c>
      <c r="K59" s="4">
        <f t="shared" si="1"/>
        <v>0.56000000000000005</v>
      </c>
      <c r="N59" s="13"/>
      <c r="O59" s="10">
        <v>5142.6227272727283</v>
      </c>
      <c r="P59" s="8">
        <v>1.3439999999999999E-3</v>
      </c>
      <c r="R59" s="8">
        <f t="shared" si="2"/>
        <v>6.7109783730558901</v>
      </c>
      <c r="S59" s="8">
        <f t="shared" si="3"/>
        <v>0.56000000000000005</v>
      </c>
    </row>
    <row r="60" spans="1:19" x14ac:dyDescent="0.25">
      <c r="A60" s="11">
        <v>0.15326000000000001</v>
      </c>
      <c r="B60" s="12">
        <v>2.0000000000000001E-4</v>
      </c>
      <c r="C60" s="12">
        <v>2.3999999999999998E-3</v>
      </c>
      <c r="G60" s="3">
        <v>5110.2481818181814</v>
      </c>
      <c r="H60" s="4">
        <v>1.3680000000000001E-3</v>
      </c>
      <c r="J60" s="4">
        <f t="shared" si="0"/>
        <v>6.6687304995669852</v>
      </c>
      <c r="K60" s="4">
        <f t="shared" si="1"/>
        <v>0.57000000000000006</v>
      </c>
      <c r="N60" s="13"/>
      <c r="O60" s="10">
        <v>5111.5290909090909</v>
      </c>
      <c r="P60" s="8">
        <v>1.3680000000000001E-3</v>
      </c>
      <c r="R60" s="8">
        <f t="shared" si="2"/>
        <v>6.6704020499922896</v>
      </c>
      <c r="S60" s="8">
        <f t="shared" si="3"/>
        <v>0.57000000000000006</v>
      </c>
    </row>
    <row r="61" spans="1:19" x14ac:dyDescent="0.25">
      <c r="A61" s="11">
        <v>0.15326000000000001</v>
      </c>
      <c r="B61" s="12">
        <v>2.0000000000000001E-4</v>
      </c>
      <c r="C61" s="12">
        <v>2.3999999999999998E-3</v>
      </c>
      <c r="G61" s="3">
        <v>5080.1077272727271</v>
      </c>
      <c r="H61" s="4">
        <v>1.392E-3</v>
      </c>
      <c r="J61" s="4">
        <f t="shared" si="0"/>
        <v>6.6293980520327898</v>
      </c>
      <c r="K61" s="4">
        <f t="shared" si="1"/>
        <v>0.58000000000000007</v>
      </c>
      <c r="N61" s="13"/>
      <c r="O61" s="10">
        <v>5081.3499999999985</v>
      </c>
      <c r="P61" s="8">
        <v>1.392E-3</v>
      </c>
      <c r="R61" s="8">
        <f t="shared" si="2"/>
        <v>6.6310191830875622</v>
      </c>
      <c r="S61" s="8">
        <f t="shared" si="3"/>
        <v>0.58000000000000007</v>
      </c>
    </row>
    <row r="62" spans="1:19" x14ac:dyDescent="0.25">
      <c r="A62" s="11">
        <v>0.15326000000000001</v>
      </c>
      <c r="B62" s="12">
        <v>2.0000000000000001E-4</v>
      </c>
      <c r="C62" s="12">
        <v>2.3999999999999998E-3</v>
      </c>
      <c r="G62" s="3">
        <v>5050.829545454545</v>
      </c>
      <c r="H62" s="4">
        <v>1.4159999999999999E-3</v>
      </c>
      <c r="J62" s="4">
        <f t="shared" si="0"/>
        <v>6.5911908462149871</v>
      </c>
      <c r="K62" s="4">
        <f t="shared" si="1"/>
        <v>0.59000000000000008</v>
      </c>
      <c r="N62" s="13"/>
      <c r="O62" s="10">
        <v>5051.8136363636377</v>
      </c>
      <c r="P62" s="8">
        <v>1.4159999999999999E-3</v>
      </c>
      <c r="R62" s="8">
        <f t="shared" si="2"/>
        <v>6.5924750572408168</v>
      </c>
      <c r="S62" s="8">
        <f t="shared" si="3"/>
        <v>0.59000000000000008</v>
      </c>
    </row>
    <row r="63" spans="1:19" x14ac:dyDescent="0.25">
      <c r="A63" s="11">
        <v>0.15326000000000001</v>
      </c>
      <c r="B63" s="12">
        <v>2.0000000000000001E-4</v>
      </c>
      <c r="C63" s="12">
        <v>2.3999999999999998E-3</v>
      </c>
      <c r="G63" s="3">
        <v>5022.2636363636366</v>
      </c>
      <c r="H63" s="4">
        <v>1.4400000000000001E-3</v>
      </c>
      <c r="J63" s="4">
        <f t="shared" si="0"/>
        <v>6.5539131363221141</v>
      </c>
      <c r="K63" s="4">
        <f t="shared" si="1"/>
        <v>0.60000000000000009</v>
      </c>
      <c r="N63" s="13"/>
      <c r="O63" s="10">
        <v>5022.9872727272732</v>
      </c>
      <c r="P63" s="8">
        <v>1.4400000000000001E-3</v>
      </c>
      <c r="R63" s="8">
        <f t="shared" si="2"/>
        <v>6.5548574614736701</v>
      </c>
      <c r="S63" s="8">
        <f t="shared" si="3"/>
        <v>0.60000000000000009</v>
      </c>
    </row>
    <row r="64" spans="1:19" x14ac:dyDescent="0.25">
      <c r="A64" s="11">
        <v>0.15326000000000001</v>
      </c>
      <c r="B64" s="12">
        <v>2.0000000000000001E-4</v>
      </c>
      <c r="C64" s="12">
        <v>2.3999999999999998E-3</v>
      </c>
      <c r="G64" s="3">
        <v>4994.5577272727278</v>
      </c>
      <c r="H64" s="4">
        <v>1.464E-3</v>
      </c>
      <c r="J64" s="4">
        <f t="shared" si="0"/>
        <v>6.5177577023003108</v>
      </c>
      <c r="K64" s="4">
        <f t="shared" si="1"/>
        <v>0.6100000000000001</v>
      </c>
      <c r="N64" s="13"/>
      <c r="O64" s="10">
        <v>4995.1686363636363</v>
      </c>
      <c r="P64" s="8">
        <v>1.464E-3</v>
      </c>
      <c r="R64" s="8">
        <f t="shared" si="2"/>
        <v>6.5185549215237328</v>
      </c>
      <c r="S64" s="8">
        <f t="shared" si="3"/>
        <v>0.6100000000000001</v>
      </c>
    </row>
    <row r="65" spans="1:19" x14ac:dyDescent="0.25">
      <c r="A65" s="11">
        <v>0.15326000000000001</v>
      </c>
      <c r="B65" s="12">
        <v>2.0000000000000001E-4</v>
      </c>
      <c r="C65" s="12">
        <v>2.3999999999999998E-3</v>
      </c>
      <c r="G65" s="3">
        <v>4967.57</v>
      </c>
      <c r="H65" s="4">
        <v>1.488E-3</v>
      </c>
      <c r="J65" s="4">
        <f t="shared" si="0"/>
        <v>6.4825394754012784</v>
      </c>
      <c r="K65" s="4">
        <f t="shared" si="1"/>
        <v>0.62</v>
      </c>
      <c r="N65" s="13"/>
      <c r="O65" s="10">
        <v>4968.153181818182</v>
      </c>
      <c r="P65" s="8">
        <v>1.488E-3</v>
      </c>
      <c r="R65" s="8">
        <f t="shared" si="2"/>
        <v>6.4833005113117341</v>
      </c>
      <c r="S65" s="8">
        <f t="shared" si="3"/>
        <v>0.62</v>
      </c>
    </row>
    <row r="66" spans="1:19" x14ac:dyDescent="0.25">
      <c r="A66" s="11">
        <v>0.15326000000000001</v>
      </c>
      <c r="B66" s="12">
        <v>2.0000000000000001E-4</v>
      </c>
      <c r="C66" s="12">
        <v>2.3999999999999998E-3</v>
      </c>
      <c r="G66" s="3">
        <v>4941.2904545454548</v>
      </c>
      <c r="H66" s="4">
        <v>1.5120000000000001E-3</v>
      </c>
      <c r="J66" s="4">
        <f t="shared" si="0"/>
        <v>6.4482454059055918</v>
      </c>
      <c r="K66" s="4">
        <f t="shared" si="1"/>
        <v>0.63000000000000012</v>
      </c>
      <c r="N66" s="13"/>
      <c r="O66" s="10">
        <v>4941.8304545454548</v>
      </c>
      <c r="P66" s="8">
        <v>1.5120000000000001E-3</v>
      </c>
      <c r="R66" s="8">
        <f t="shared" si="2"/>
        <v>6.4489500907548676</v>
      </c>
      <c r="S66" s="8">
        <f t="shared" si="3"/>
        <v>0.63000000000000012</v>
      </c>
    </row>
    <row r="67" spans="1:19" x14ac:dyDescent="0.25">
      <c r="A67" s="11">
        <v>0.15326000000000001</v>
      </c>
      <c r="B67" s="12">
        <v>2.0000000000000001E-4</v>
      </c>
      <c r="C67" s="12">
        <v>2.3999999999999998E-3</v>
      </c>
      <c r="G67" s="3">
        <v>4915.7531818181824</v>
      </c>
      <c r="H67" s="4">
        <v>1.536E-3</v>
      </c>
      <c r="J67" s="4">
        <f t="shared" si="0"/>
        <v>6.4149199814931261</v>
      </c>
      <c r="K67" s="4">
        <f t="shared" si="1"/>
        <v>0.64000000000000012</v>
      </c>
      <c r="N67" s="13"/>
      <c r="O67" s="10">
        <v>4916.2486363636363</v>
      </c>
      <c r="P67" s="8">
        <v>1.536E-3</v>
      </c>
      <c r="R67" s="8">
        <f t="shared" si="2"/>
        <v>6.4155665357740261</v>
      </c>
      <c r="S67" s="8">
        <f t="shared" si="3"/>
        <v>0.64000000000000012</v>
      </c>
    </row>
    <row r="68" spans="1:19" x14ac:dyDescent="0.25">
      <c r="A68" s="11">
        <v>0.15326000000000001</v>
      </c>
      <c r="B68" s="12">
        <v>2.0000000000000001E-4</v>
      </c>
      <c r="C68" s="12">
        <v>2.3999999999999998E-3</v>
      </c>
      <c r="G68" s="3">
        <v>4890.8904545454543</v>
      </c>
      <c r="H68" s="4">
        <v>1.56E-3</v>
      </c>
      <c r="J68" s="4">
        <f t="shared" ref="J68:J103" si="4">G68*B68/A68</f>
        <v>6.3824748199731882</v>
      </c>
      <c r="K68" s="4">
        <f t="shared" ref="K68:K103" si="5">H68/C68</f>
        <v>0.65</v>
      </c>
      <c r="N68" s="13"/>
      <c r="O68" s="10">
        <v>4891.3604545454536</v>
      </c>
      <c r="P68" s="8">
        <v>1.56E-3</v>
      </c>
      <c r="R68" s="8">
        <f t="shared" ref="R68:R103" si="6">O68*B68/A68</f>
        <v>6.3830881567864459</v>
      </c>
      <c r="S68" s="8">
        <f t="shared" ref="S68:S103" si="7">P68/C68</f>
        <v>0.65</v>
      </c>
    </row>
    <row r="69" spans="1:19" x14ac:dyDescent="0.25">
      <c r="A69" s="11">
        <v>0.15326000000000001</v>
      </c>
      <c r="B69" s="12">
        <v>2.0000000000000001E-4</v>
      </c>
      <c r="C69" s="12">
        <v>2.3999999999999998E-3</v>
      </c>
      <c r="G69" s="3">
        <v>4866.7172727272737</v>
      </c>
      <c r="H69" s="4">
        <v>1.5839999999999999E-3</v>
      </c>
      <c r="J69" s="4">
        <f t="shared" si="4"/>
        <v>6.3509294959249294</v>
      </c>
      <c r="K69" s="4">
        <f t="shared" si="5"/>
        <v>0.66</v>
      </c>
      <c r="N69" s="13"/>
      <c r="O69" s="10">
        <v>4867.1531818181829</v>
      </c>
      <c r="P69" s="8">
        <v>1.5839999999999999E-3</v>
      </c>
      <c r="R69" s="8">
        <f t="shared" si="6"/>
        <v>6.3514983450583093</v>
      </c>
      <c r="S69" s="8">
        <f t="shared" si="7"/>
        <v>0.66</v>
      </c>
    </row>
    <row r="70" spans="1:19" x14ac:dyDescent="0.25">
      <c r="A70" s="11">
        <v>0.15326000000000001</v>
      </c>
      <c r="B70" s="12">
        <v>2.0000000000000001E-4</v>
      </c>
      <c r="C70" s="12">
        <v>2.3999999999999998E-3</v>
      </c>
      <c r="G70" s="3">
        <v>4843.2136363636364</v>
      </c>
      <c r="H70" s="4">
        <v>1.6080000000000001E-3</v>
      </c>
      <c r="J70" s="4">
        <f t="shared" si="4"/>
        <v>6.3202579099094827</v>
      </c>
      <c r="K70" s="4">
        <f t="shared" si="5"/>
        <v>0.67</v>
      </c>
      <c r="N70" s="13"/>
      <c r="O70" s="10">
        <v>4843.6463636363633</v>
      </c>
      <c r="P70" s="8">
        <v>1.6080000000000001E-3</v>
      </c>
      <c r="R70" s="8">
        <f t="shared" si="6"/>
        <v>6.3208226068594069</v>
      </c>
      <c r="S70" s="8">
        <f t="shared" si="7"/>
        <v>0.67</v>
      </c>
    </row>
    <row r="71" spans="1:19" x14ac:dyDescent="0.25">
      <c r="A71" s="11">
        <v>0.15326000000000001</v>
      </c>
      <c r="B71" s="12">
        <v>2.0000000000000001E-4</v>
      </c>
      <c r="C71" s="12">
        <v>2.3999999999999998E-3</v>
      </c>
      <c r="G71" s="3">
        <v>4820.347272727272</v>
      </c>
      <c r="H71" s="4">
        <v>1.632E-3</v>
      </c>
      <c r="J71" s="4">
        <f t="shared" si="4"/>
        <v>6.2904179469232311</v>
      </c>
      <c r="K71" s="4">
        <f t="shared" si="5"/>
        <v>0.68</v>
      </c>
      <c r="N71" s="13"/>
      <c r="O71" s="10">
        <v>4820.8009090909081</v>
      </c>
      <c r="P71" s="8">
        <v>1.632E-3</v>
      </c>
      <c r="R71" s="8">
        <f t="shared" si="6"/>
        <v>6.2910099296501478</v>
      </c>
      <c r="S71" s="8">
        <f t="shared" si="7"/>
        <v>0.68</v>
      </c>
    </row>
    <row r="72" spans="1:19" x14ac:dyDescent="0.25">
      <c r="A72" s="11">
        <v>0.15326000000000001</v>
      </c>
      <c r="B72" s="12">
        <v>2.0000000000000001E-4</v>
      </c>
      <c r="C72" s="12">
        <v>2.3999999999999998E-3</v>
      </c>
      <c r="G72" s="3">
        <v>4798.1290909090903</v>
      </c>
      <c r="H72" s="4">
        <v>1.6559999999999999E-3</v>
      </c>
      <c r="J72" s="4">
        <f t="shared" si="4"/>
        <v>6.2614238430237377</v>
      </c>
      <c r="K72" s="4">
        <f t="shared" si="5"/>
        <v>0.69000000000000006</v>
      </c>
      <c r="N72" s="13"/>
      <c r="O72" s="10">
        <v>4798.6522727272732</v>
      </c>
      <c r="P72" s="8">
        <v>1.6559999999999999E-3</v>
      </c>
      <c r="R72" s="8">
        <f t="shared" si="6"/>
        <v>6.2621065806176084</v>
      </c>
      <c r="S72" s="8">
        <f t="shared" si="7"/>
        <v>0.69000000000000006</v>
      </c>
    </row>
    <row r="73" spans="1:19" x14ac:dyDescent="0.25">
      <c r="A73" s="11">
        <v>0.15326000000000001</v>
      </c>
      <c r="B73" s="12">
        <v>2.0000000000000001E-4</v>
      </c>
      <c r="C73" s="12">
        <v>2.3999999999999998E-3</v>
      </c>
      <c r="G73" s="3">
        <v>4776.5672727272731</v>
      </c>
      <c r="H73" s="4">
        <v>1.6800000000000001E-3</v>
      </c>
      <c r="J73" s="4">
        <f t="shared" si="4"/>
        <v>6.2332862752541738</v>
      </c>
      <c r="K73" s="4">
        <f t="shared" si="5"/>
        <v>0.70000000000000007</v>
      </c>
      <c r="N73" s="13"/>
      <c r="O73" s="10">
        <v>4777.0727272727272</v>
      </c>
      <c r="P73" s="8">
        <v>1.6800000000000001E-3</v>
      </c>
      <c r="R73" s="8">
        <f t="shared" si="6"/>
        <v>6.2339458792545051</v>
      </c>
      <c r="S73" s="8">
        <f t="shared" si="7"/>
        <v>0.70000000000000007</v>
      </c>
    </row>
    <row r="74" spans="1:19" x14ac:dyDescent="0.25">
      <c r="A74" s="11">
        <v>0.15326000000000001</v>
      </c>
      <c r="B74" s="12">
        <v>2.0000000000000001E-4</v>
      </c>
      <c r="C74" s="12">
        <v>2.3999999999999998E-3</v>
      </c>
      <c r="G74" s="3">
        <v>4755.625</v>
      </c>
      <c r="H74" s="4">
        <v>1.704E-3</v>
      </c>
      <c r="J74" s="4">
        <f t="shared" si="4"/>
        <v>6.2059571969202656</v>
      </c>
      <c r="K74" s="4">
        <f t="shared" si="5"/>
        <v>0.71000000000000008</v>
      </c>
      <c r="N74" s="13"/>
      <c r="O74" s="10">
        <v>4756.1231818181814</v>
      </c>
      <c r="P74" s="8">
        <v>1.704E-3</v>
      </c>
      <c r="R74" s="8">
        <f t="shared" si="6"/>
        <v>6.2066073102155572</v>
      </c>
      <c r="S74" s="8">
        <f t="shared" si="7"/>
        <v>0.71000000000000008</v>
      </c>
    </row>
    <row r="75" spans="1:19" x14ac:dyDescent="0.25">
      <c r="A75" s="11">
        <v>0.15326000000000001</v>
      </c>
      <c r="B75" s="12">
        <v>2.0000000000000001E-4</v>
      </c>
      <c r="C75" s="12">
        <v>2.3999999999999998E-3</v>
      </c>
      <c r="G75" s="3">
        <v>4735.2863636363627</v>
      </c>
      <c r="H75" s="4">
        <v>1.7279999999999999E-3</v>
      </c>
      <c r="J75" s="4">
        <f t="shared" si="4"/>
        <v>6.1794158471047407</v>
      </c>
      <c r="K75" s="4">
        <f t="shared" si="5"/>
        <v>0.72000000000000008</v>
      </c>
      <c r="N75" s="13"/>
      <c r="O75" s="10">
        <v>4735.8172727272722</v>
      </c>
      <c r="P75" s="8">
        <v>1.7279999999999999E-3</v>
      </c>
      <c r="R75" s="8">
        <f t="shared" si="6"/>
        <v>6.180108668572716</v>
      </c>
      <c r="S75" s="8">
        <f t="shared" si="7"/>
        <v>0.72000000000000008</v>
      </c>
    </row>
    <row r="76" spans="1:19" x14ac:dyDescent="0.25">
      <c r="A76" s="11">
        <v>0.15326000000000001</v>
      </c>
      <c r="B76" s="12">
        <v>2.0000000000000001E-4</v>
      </c>
      <c r="C76" s="12">
        <v>2.3999999999999998E-3</v>
      </c>
      <c r="G76" s="3">
        <v>4715.5586363636357</v>
      </c>
      <c r="H76" s="4">
        <v>1.7520000000000001E-3</v>
      </c>
      <c r="J76" s="4">
        <f t="shared" si="4"/>
        <v>6.1536717165126396</v>
      </c>
      <c r="K76" s="4">
        <f t="shared" si="5"/>
        <v>0.73000000000000009</v>
      </c>
      <c r="N76" s="13"/>
      <c r="O76" s="10">
        <v>4716.1345454545453</v>
      </c>
      <c r="P76" s="8">
        <v>1.7520000000000001E-3</v>
      </c>
      <c r="R76" s="8">
        <f t="shared" si="6"/>
        <v>6.1544232617180548</v>
      </c>
      <c r="S76" s="8">
        <f t="shared" si="7"/>
        <v>0.73000000000000009</v>
      </c>
    </row>
    <row r="77" spans="1:19" x14ac:dyDescent="0.25">
      <c r="A77" s="11">
        <v>0.15326000000000001</v>
      </c>
      <c r="B77" s="12">
        <v>2.0000000000000001E-4</v>
      </c>
      <c r="C77" s="12">
        <v>2.3999999999999998E-3</v>
      </c>
      <c r="G77" s="3">
        <v>4696.4686363636365</v>
      </c>
      <c r="H77" s="4">
        <v>1.776E-3</v>
      </c>
      <c r="J77" s="4">
        <f t="shared" si="4"/>
        <v>6.1287598021187994</v>
      </c>
      <c r="K77" s="4">
        <f t="shared" si="5"/>
        <v>0.7400000000000001</v>
      </c>
      <c r="N77" s="13"/>
      <c r="O77" s="10">
        <v>4697.0195454545456</v>
      </c>
      <c r="P77" s="8">
        <v>1.776E-3</v>
      </c>
      <c r="R77" s="8">
        <f t="shared" si="6"/>
        <v>6.1294787230256373</v>
      </c>
      <c r="S77" s="8">
        <f t="shared" si="7"/>
        <v>0.7400000000000001</v>
      </c>
    </row>
    <row r="78" spans="1:19" x14ac:dyDescent="0.25">
      <c r="A78" s="11">
        <v>0.15326000000000001</v>
      </c>
      <c r="B78" s="12">
        <v>2.0000000000000001E-4</v>
      </c>
      <c r="C78" s="12">
        <v>2.3999999999999998E-3</v>
      </c>
      <c r="G78" s="3">
        <v>4677.9595454545461</v>
      </c>
      <c r="H78" s="4">
        <v>1.8E-3</v>
      </c>
      <c r="J78" s="4">
        <f t="shared" si="4"/>
        <v>6.1046059577900902</v>
      </c>
      <c r="K78" s="4">
        <f t="shared" si="5"/>
        <v>0.75</v>
      </c>
      <c r="N78" s="13"/>
      <c r="O78" s="10">
        <v>4678.5018181818186</v>
      </c>
      <c r="P78" s="8">
        <v>1.8E-3</v>
      </c>
      <c r="R78" s="8">
        <f t="shared" si="6"/>
        <v>6.1053136084846908</v>
      </c>
      <c r="S78" s="8">
        <f t="shared" si="7"/>
        <v>0.75</v>
      </c>
    </row>
    <row r="79" spans="1:19" x14ac:dyDescent="0.25">
      <c r="A79" s="11">
        <v>0.15326000000000001</v>
      </c>
      <c r="B79" s="12">
        <v>2.0000000000000001E-4</v>
      </c>
      <c r="C79" s="12">
        <v>2.3999999999999998E-3</v>
      </c>
      <c r="G79" s="3">
        <v>4660.0695454545457</v>
      </c>
      <c r="H79" s="4">
        <v>1.8240000000000001E-3</v>
      </c>
      <c r="J79" s="4">
        <f t="shared" si="4"/>
        <v>6.0812600097279734</v>
      </c>
      <c r="K79" s="4">
        <f t="shared" si="5"/>
        <v>0.76000000000000012</v>
      </c>
      <c r="N79" s="13"/>
      <c r="O79" s="10">
        <v>4660.6145454545458</v>
      </c>
      <c r="P79" s="8">
        <v>1.8240000000000001E-3</v>
      </c>
      <c r="R79" s="8">
        <f t="shared" si="6"/>
        <v>6.0819712194369648</v>
      </c>
      <c r="S79" s="8">
        <f t="shared" si="7"/>
        <v>0.76000000000000012</v>
      </c>
    </row>
    <row r="80" spans="1:19" x14ac:dyDescent="0.25">
      <c r="A80" s="11">
        <v>0.15326000000000001</v>
      </c>
      <c r="B80" s="12">
        <v>2.0000000000000001E-4</v>
      </c>
      <c r="C80" s="12">
        <v>2.3999999999999998E-3</v>
      </c>
      <c r="G80" s="3">
        <v>4642.7722727272712</v>
      </c>
      <c r="H80" s="4">
        <v>1.848E-3</v>
      </c>
      <c r="J80" s="4">
        <f t="shared" si="4"/>
        <v>6.0586875541266751</v>
      </c>
      <c r="K80" s="4">
        <f t="shared" si="5"/>
        <v>0.77000000000000013</v>
      </c>
      <c r="N80" s="13"/>
      <c r="O80" s="10">
        <v>4643.3172727272722</v>
      </c>
      <c r="P80" s="8">
        <v>1.848E-3</v>
      </c>
      <c r="R80" s="8">
        <f t="shared" si="6"/>
        <v>6.0593987638356683</v>
      </c>
      <c r="S80" s="8">
        <f t="shared" si="7"/>
        <v>0.77000000000000013</v>
      </c>
    </row>
    <row r="81" spans="1:19" x14ac:dyDescent="0.25">
      <c r="A81" s="11">
        <v>0.15326000000000001</v>
      </c>
      <c r="B81" s="12">
        <v>2.0000000000000001E-4</v>
      </c>
      <c r="C81" s="12">
        <v>2.3999999999999998E-3</v>
      </c>
      <c r="G81" s="3">
        <v>4626.0690909090908</v>
      </c>
      <c r="H81" s="4">
        <v>1.872E-3</v>
      </c>
      <c r="J81" s="4">
        <f t="shared" si="4"/>
        <v>6.0368903704933983</v>
      </c>
      <c r="K81" s="4">
        <f t="shared" si="5"/>
        <v>0.78</v>
      </c>
      <c r="N81" s="13"/>
      <c r="O81" s="10">
        <v>4626.5954545454542</v>
      </c>
      <c r="P81" s="8">
        <v>1.872E-3</v>
      </c>
      <c r="R81" s="8">
        <f t="shared" si="6"/>
        <v>6.0375772602707221</v>
      </c>
      <c r="S81" s="8">
        <f t="shared" si="7"/>
        <v>0.78</v>
      </c>
    </row>
    <row r="82" spans="1:19" x14ac:dyDescent="0.25">
      <c r="A82" s="11">
        <v>0.15326000000000001</v>
      </c>
      <c r="B82" s="12">
        <v>2.0000000000000001E-4</v>
      </c>
      <c r="C82" s="12">
        <v>2.3999999999999998E-3</v>
      </c>
      <c r="G82" s="3">
        <v>4609.9413636363633</v>
      </c>
      <c r="H82" s="4">
        <v>1.8959999999999999E-3</v>
      </c>
      <c r="J82" s="4">
        <f t="shared" si="4"/>
        <v>6.0158441388964681</v>
      </c>
      <c r="K82" s="4">
        <f t="shared" si="5"/>
        <v>0.79</v>
      </c>
      <c r="N82" s="13"/>
      <c r="O82" s="10">
        <v>4610.4345454545455</v>
      </c>
      <c r="P82" s="8">
        <v>1.8959999999999999E-3</v>
      </c>
      <c r="R82" s="8">
        <f t="shared" si="6"/>
        <v>6.0164877273320441</v>
      </c>
      <c r="S82" s="8">
        <f t="shared" si="7"/>
        <v>0.79</v>
      </c>
    </row>
    <row r="83" spans="1:19" x14ac:dyDescent="0.25">
      <c r="A83" s="11">
        <v>0.15326000000000001</v>
      </c>
      <c r="B83" s="12">
        <v>2.0000000000000001E-4</v>
      </c>
      <c r="C83" s="12">
        <v>2.3999999999999998E-3</v>
      </c>
      <c r="G83" s="3">
        <v>4594.4618181818187</v>
      </c>
      <c r="H83" s="4">
        <v>1.92E-3</v>
      </c>
      <c r="J83" s="4">
        <f t="shared" si="4"/>
        <v>5.995643766386296</v>
      </c>
      <c r="K83" s="4">
        <f t="shared" si="5"/>
        <v>0.8</v>
      </c>
      <c r="N83" s="13"/>
      <c r="O83" s="10">
        <v>4594.9422727272722</v>
      </c>
      <c r="P83" s="8">
        <v>1.92E-3</v>
      </c>
      <c r="R83" s="8">
        <f t="shared" si="6"/>
        <v>5.99627074608805</v>
      </c>
      <c r="S83" s="8">
        <f t="shared" si="7"/>
        <v>0.8</v>
      </c>
    </row>
    <row r="84" spans="1:19" x14ac:dyDescent="0.25">
      <c r="A84" s="11">
        <v>0.15326000000000001</v>
      </c>
      <c r="B84" s="12">
        <v>2.0000000000000001E-4</v>
      </c>
      <c r="C84" s="12">
        <v>2.3999999999999998E-3</v>
      </c>
      <c r="G84" s="3">
        <v>4579.5045454545443</v>
      </c>
      <c r="H84" s="4">
        <v>1.944E-3</v>
      </c>
      <c r="J84" s="4">
        <f t="shared" si="4"/>
        <v>5.9761249451318603</v>
      </c>
      <c r="K84" s="4">
        <f t="shared" si="5"/>
        <v>0.81</v>
      </c>
      <c r="N84" s="13"/>
      <c r="O84" s="10">
        <v>4580.0190909090907</v>
      </c>
      <c r="P84" s="8">
        <v>1.944E-3</v>
      </c>
      <c r="R84" s="8">
        <f t="shared" si="6"/>
        <v>5.9767964125134947</v>
      </c>
      <c r="S84" s="8">
        <f t="shared" si="7"/>
        <v>0.81</v>
      </c>
    </row>
    <row r="85" spans="1:19" x14ac:dyDescent="0.25">
      <c r="A85" s="11">
        <v>0.15326000000000001</v>
      </c>
      <c r="B85" s="12">
        <v>2.0000000000000001E-4</v>
      </c>
      <c r="C85" s="12">
        <v>2.3999999999999998E-3</v>
      </c>
      <c r="G85" s="3">
        <v>4565.2181818181816</v>
      </c>
      <c r="H85" s="4">
        <v>1.9680000000000001E-3</v>
      </c>
      <c r="J85" s="4">
        <f t="shared" si="4"/>
        <v>5.957481641417437</v>
      </c>
      <c r="K85" s="4">
        <f t="shared" si="5"/>
        <v>0.82000000000000017</v>
      </c>
      <c r="N85" s="13"/>
      <c r="O85" s="10">
        <v>4565.6981818181812</v>
      </c>
      <c r="P85" s="8">
        <v>1.9680000000000001E-3</v>
      </c>
      <c r="R85" s="8">
        <f t="shared" si="6"/>
        <v>5.9581080279501251</v>
      </c>
      <c r="S85" s="8">
        <f t="shared" si="7"/>
        <v>0.82000000000000017</v>
      </c>
    </row>
    <row r="86" spans="1:19" x14ac:dyDescent="0.25">
      <c r="A86" s="11">
        <v>0.15326000000000001</v>
      </c>
      <c r="B86" s="12">
        <v>2.0000000000000001E-4</v>
      </c>
      <c r="C86" s="12">
        <v>2.3999999999999998E-3</v>
      </c>
      <c r="G86" s="3">
        <v>4551.5254545454545</v>
      </c>
      <c r="H86" s="4">
        <v>1.9919999999999998E-3</v>
      </c>
      <c r="J86" s="4">
        <f t="shared" si="4"/>
        <v>5.9396130165019638</v>
      </c>
      <c r="K86" s="4">
        <f t="shared" si="5"/>
        <v>0.83</v>
      </c>
      <c r="N86" s="13"/>
      <c r="O86" s="10">
        <v>4551.9963636363636</v>
      </c>
      <c r="P86" s="8">
        <v>1.9919999999999998E-3</v>
      </c>
      <c r="R86" s="8">
        <f t="shared" si="6"/>
        <v>5.9402275396533515</v>
      </c>
      <c r="S86" s="8">
        <f t="shared" si="7"/>
        <v>0.83</v>
      </c>
    </row>
    <row r="87" spans="1:19" x14ac:dyDescent="0.25">
      <c r="A87" s="11">
        <v>0.15326000000000001</v>
      </c>
      <c r="B87" s="12">
        <v>2.0000000000000001E-4</v>
      </c>
      <c r="C87" s="12">
        <v>2.3999999999999998E-3</v>
      </c>
      <c r="G87" s="3">
        <v>4538.4663636363648</v>
      </c>
      <c r="H87" s="4">
        <v>2.016E-3</v>
      </c>
      <c r="J87" s="4">
        <f t="shared" si="4"/>
        <v>5.9225712692631669</v>
      </c>
      <c r="K87" s="4">
        <f t="shared" si="5"/>
        <v>0.84000000000000008</v>
      </c>
      <c r="N87" s="13"/>
      <c r="O87" s="10">
        <v>4538.9122727272734</v>
      </c>
      <c r="P87" s="8">
        <v>2.016E-3</v>
      </c>
      <c r="R87" s="8">
        <f t="shared" si="6"/>
        <v>5.9231531681159773</v>
      </c>
      <c r="S87" s="8">
        <f t="shared" si="7"/>
        <v>0.84000000000000008</v>
      </c>
    </row>
    <row r="88" spans="1:19" x14ac:dyDescent="0.25">
      <c r="A88" s="11">
        <v>0.15326000000000001</v>
      </c>
      <c r="B88" s="12">
        <v>2.0000000000000001E-4</v>
      </c>
      <c r="C88" s="12">
        <v>2.3999999999999998E-3</v>
      </c>
      <c r="G88" s="3">
        <v>4525.9818181818182</v>
      </c>
      <c r="H88" s="4">
        <v>2.0400000000000001E-3</v>
      </c>
      <c r="J88" s="4">
        <f t="shared" si="4"/>
        <v>5.9062792877225867</v>
      </c>
      <c r="K88" s="4">
        <f t="shared" si="5"/>
        <v>0.85000000000000009</v>
      </c>
      <c r="N88" s="13"/>
      <c r="O88" s="10">
        <v>4526.4009090909085</v>
      </c>
      <c r="P88" s="8">
        <v>2.0400000000000001E-3</v>
      </c>
      <c r="R88" s="8">
        <f t="shared" si="6"/>
        <v>5.9068261896005589</v>
      </c>
      <c r="S88" s="8">
        <f t="shared" si="7"/>
        <v>0.85000000000000009</v>
      </c>
    </row>
    <row r="89" spans="1:19" x14ac:dyDescent="0.25">
      <c r="A89" s="11">
        <v>0.15326000000000001</v>
      </c>
      <c r="B89" s="12">
        <v>2.0000000000000001E-4</v>
      </c>
      <c r="C89" s="12">
        <v>2.3999999999999998E-3</v>
      </c>
      <c r="G89" s="3">
        <v>4514.1277272727275</v>
      </c>
      <c r="H89" s="4">
        <v>2.0639999999999999E-3</v>
      </c>
      <c r="J89" s="4">
        <f t="shared" si="4"/>
        <v>5.8908100316752279</v>
      </c>
      <c r="K89" s="4">
        <f t="shared" si="5"/>
        <v>0.86</v>
      </c>
      <c r="N89" s="13"/>
      <c r="O89" s="10">
        <v>4514.5540909090914</v>
      </c>
      <c r="P89" s="8">
        <v>2.0639999999999999E-3</v>
      </c>
      <c r="R89" s="8">
        <f t="shared" si="6"/>
        <v>5.8913664242582424</v>
      </c>
      <c r="S89" s="8">
        <f t="shared" si="7"/>
        <v>0.86</v>
      </c>
    </row>
    <row r="90" spans="1:19" x14ac:dyDescent="0.25">
      <c r="A90" s="11">
        <v>0.15326000000000001</v>
      </c>
      <c r="B90" s="12">
        <v>2.0000000000000001E-4</v>
      </c>
      <c r="C90" s="12">
        <v>2.3999999999999998E-3</v>
      </c>
      <c r="G90" s="3">
        <v>4502.966363636363</v>
      </c>
      <c r="H90" s="4">
        <v>2.088E-3</v>
      </c>
      <c r="J90" s="4">
        <f t="shared" si="4"/>
        <v>5.8762447652830003</v>
      </c>
      <c r="K90" s="4">
        <f t="shared" si="5"/>
        <v>0.87000000000000011</v>
      </c>
      <c r="N90" s="13"/>
      <c r="O90" s="10">
        <v>4503.3809090909081</v>
      </c>
      <c r="P90" s="8">
        <v>2.088E-3</v>
      </c>
      <c r="R90" s="8">
        <f t="shared" si="6"/>
        <v>5.8767857354703228</v>
      </c>
      <c r="S90" s="8">
        <f t="shared" si="7"/>
        <v>0.87000000000000011</v>
      </c>
    </row>
    <row r="91" spans="1:19" x14ac:dyDescent="0.25">
      <c r="A91" s="11">
        <v>0.15326000000000001</v>
      </c>
      <c r="B91" s="12">
        <v>2.0000000000000001E-4</v>
      </c>
      <c r="C91" s="12">
        <v>2.3999999999999998E-3</v>
      </c>
      <c r="G91" s="3">
        <v>4492.4477272727272</v>
      </c>
      <c r="H91" s="4">
        <v>2.1120000000000002E-3</v>
      </c>
      <c r="J91" s="4">
        <f t="shared" si="4"/>
        <v>5.8625182399487503</v>
      </c>
      <c r="K91" s="4">
        <f t="shared" si="5"/>
        <v>0.88000000000000012</v>
      </c>
      <c r="N91" s="13"/>
      <c r="O91" s="10">
        <v>4492.8331818181823</v>
      </c>
      <c r="P91" s="8">
        <v>2.1120000000000002E-3</v>
      </c>
      <c r="R91" s="8">
        <f t="shared" si="6"/>
        <v>5.8630212473159107</v>
      </c>
      <c r="S91" s="8">
        <f t="shared" si="7"/>
        <v>0.88000000000000012</v>
      </c>
    </row>
    <row r="92" spans="1:19" x14ac:dyDescent="0.25">
      <c r="A92" s="11">
        <v>0.15326000000000001</v>
      </c>
      <c r="B92" s="12">
        <v>2.0000000000000001E-4</v>
      </c>
      <c r="C92" s="12">
        <v>2.3999999999999998E-3</v>
      </c>
      <c r="G92" s="3">
        <v>4482.5772727272742</v>
      </c>
      <c r="H92" s="4">
        <v>2.1359999999999999E-3</v>
      </c>
      <c r="J92" s="4">
        <f t="shared" si="4"/>
        <v>5.8496375737012585</v>
      </c>
      <c r="K92" s="4">
        <f t="shared" si="5"/>
        <v>0.89</v>
      </c>
      <c r="N92" s="13"/>
      <c r="O92" s="10">
        <v>4482.9650000000001</v>
      </c>
      <c r="P92" s="8">
        <v>2.1359999999999999E-3</v>
      </c>
      <c r="R92" s="8">
        <f t="shared" si="6"/>
        <v>5.8501435469137419</v>
      </c>
      <c r="S92" s="8">
        <f t="shared" si="7"/>
        <v>0.89</v>
      </c>
    </row>
    <row r="93" spans="1:19" x14ac:dyDescent="0.25">
      <c r="A93" s="11">
        <v>0.15326000000000001</v>
      </c>
      <c r="B93" s="12">
        <v>2.0000000000000001E-4</v>
      </c>
      <c r="C93" s="12">
        <v>2.3999999999999998E-3</v>
      </c>
      <c r="G93" s="3">
        <v>4473.4172727272726</v>
      </c>
      <c r="H93" s="4">
        <v>2.16E-3</v>
      </c>
      <c r="J93" s="4">
        <f t="shared" si="4"/>
        <v>5.8376840307024302</v>
      </c>
      <c r="K93" s="4">
        <f t="shared" si="5"/>
        <v>0.90000000000000013</v>
      </c>
      <c r="N93" s="13"/>
      <c r="O93" s="10">
        <v>4473.7909090909079</v>
      </c>
      <c r="P93" s="8">
        <v>2.16E-3</v>
      </c>
      <c r="R93" s="8">
        <f t="shared" si="6"/>
        <v>5.8381716156738985</v>
      </c>
      <c r="S93" s="8">
        <f t="shared" si="7"/>
        <v>0.90000000000000013</v>
      </c>
    </row>
    <row r="94" spans="1:19" x14ac:dyDescent="0.25">
      <c r="A94" s="11">
        <v>0.15326000000000001</v>
      </c>
      <c r="B94" s="12">
        <v>2.0000000000000001E-4</v>
      </c>
      <c r="C94" s="12">
        <v>2.3999999999999998E-3</v>
      </c>
      <c r="G94" s="3">
        <v>4464.9363636363632</v>
      </c>
      <c r="H94" s="4">
        <v>2.1840000000000002E-3</v>
      </c>
      <c r="J94" s="4">
        <f t="shared" si="4"/>
        <v>5.8266166822867849</v>
      </c>
      <c r="K94" s="4">
        <f t="shared" si="5"/>
        <v>0.91000000000000014</v>
      </c>
      <c r="N94" s="13"/>
      <c r="O94" s="10">
        <v>4465.3263636363636</v>
      </c>
      <c r="P94" s="8">
        <v>2.1840000000000002E-3</v>
      </c>
      <c r="R94" s="8">
        <f t="shared" si="6"/>
        <v>5.8271256213445959</v>
      </c>
      <c r="S94" s="8">
        <f t="shared" si="7"/>
        <v>0.91000000000000014</v>
      </c>
    </row>
    <row r="95" spans="1:19" x14ac:dyDescent="0.25">
      <c r="A95" s="11">
        <v>0.15326000000000001</v>
      </c>
      <c r="B95" s="12">
        <v>2.0000000000000001E-4</v>
      </c>
      <c r="C95" s="12">
        <v>2.3999999999999998E-3</v>
      </c>
      <c r="G95" s="3">
        <v>4457.1959090909086</v>
      </c>
      <c r="H95" s="4">
        <v>2.2079999999999999E-3</v>
      </c>
      <c r="J95" s="4">
        <f t="shared" si="4"/>
        <v>5.8165156062781005</v>
      </c>
      <c r="K95" s="4">
        <f t="shared" si="5"/>
        <v>0.92</v>
      </c>
      <c r="N95" s="13"/>
      <c r="O95" s="10">
        <v>4457.5359090909096</v>
      </c>
      <c r="P95" s="8">
        <v>2.2079999999999999E-3</v>
      </c>
      <c r="R95" s="8">
        <f t="shared" si="6"/>
        <v>5.8169592967387578</v>
      </c>
      <c r="S95" s="8">
        <f t="shared" si="7"/>
        <v>0.92</v>
      </c>
    </row>
    <row r="96" spans="1:19" x14ac:dyDescent="0.25">
      <c r="A96" s="11">
        <v>0.15326000000000001</v>
      </c>
      <c r="B96" s="12">
        <v>2.0000000000000001E-4</v>
      </c>
      <c r="C96" s="12">
        <v>2.3999999999999998E-3</v>
      </c>
      <c r="G96" s="3">
        <v>4450.1859090909093</v>
      </c>
      <c r="H96" s="4">
        <v>2.232E-3</v>
      </c>
      <c r="J96" s="4">
        <f t="shared" si="4"/>
        <v>5.8073677529569485</v>
      </c>
      <c r="K96" s="4">
        <f t="shared" si="5"/>
        <v>0.93</v>
      </c>
      <c r="N96" s="13"/>
      <c r="O96" s="10">
        <v>4450.5331818181812</v>
      </c>
      <c r="P96" s="8">
        <v>2.232E-3</v>
      </c>
      <c r="R96" s="8">
        <f t="shared" si="6"/>
        <v>5.8078209341226428</v>
      </c>
      <c r="S96" s="8">
        <f t="shared" si="7"/>
        <v>0.93</v>
      </c>
    </row>
    <row r="97" spans="1:19" x14ac:dyDescent="0.25">
      <c r="A97" s="11">
        <v>0.15326000000000001</v>
      </c>
      <c r="B97" s="12">
        <v>2.0000000000000001E-4</v>
      </c>
      <c r="C97" s="12">
        <v>2.3999999999999998E-3</v>
      </c>
      <c r="G97" s="3">
        <v>4444.0140909090906</v>
      </c>
      <c r="H97" s="4">
        <v>2.2560000000000002E-3</v>
      </c>
      <c r="J97" s="4">
        <f t="shared" si="4"/>
        <v>5.7993137033917401</v>
      </c>
      <c r="K97" s="4">
        <f t="shared" si="5"/>
        <v>0.94000000000000017</v>
      </c>
      <c r="N97" s="13"/>
      <c r="O97" s="10">
        <v>4444.3499999999995</v>
      </c>
      <c r="P97" s="8">
        <v>2.2560000000000002E-3</v>
      </c>
      <c r="R97" s="8">
        <f t="shared" si="6"/>
        <v>5.79975205533081</v>
      </c>
      <c r="S97" s="8">
        <f t="shared" si="7"/>
        <v>0.94000000000000017</v>
      </c>
    </row>
    <row r="98" spans="1:19" x14ac:dyDescent="0.25">
      <c r="A98" s="11">
        <v>0.15326000000000001</v>
      </c>
      <c r="B98" s="12">
        <v>2.0000000000000001E-4</v>
      </c>
      <c r="C98" s="12">
        <v>2.3999999999999998E-3</v>
      </c>
      <c r="G98" s="3">
        <v>4438.5895454545462</v>
      </c>
      <c r="H98" s="4">
        <v>2.2799999999999999E-3</v>
      </c>
      <c r="J98" s="4">
        <f t="shared" si="4"/>
        <v>5.7922348237694719</v>
      </c>
      <c r="K98" s="4">
        <f t="shared" si="5"/>
        <v>0.95000000000000007</v>
      </c>
      <c r="N98" s="13"/>
      <c r="O98" s="10">
        <v>4438.9163636363637</v>
      </c>
      <c r="P98" s="8">
        <v>2.2799999999999999E-3</v>
      </c>
      <c r="R98" s="8">
        <f t="shared" si="6"/>
        <v>5.7926613123272395</v>
      </c>
      <c r="S98" s="8">
        <f t="shared" si="7"/>
        <v>0.95000000000000007</v>
      </c>
    </row>
    <row r="99" spans="1:19" x14ac:dyDescent="0.25">
      <c r="A99" s="11">
        <v>0.15326000000000001</v>
      </c>
      <c r="B99" s="12">
        <v>2.0000000000000001E-4</v>
      </c>
      <c r="C99" s="12">
        <v>2.3999999999999998E-3</v>
      </c>
      <c r="G99" s="3">
        <v>4433.994999999999</v>
      </c>
      <c r="H99" s="4">
        <v>2.3040000000000001E-3</v>
      </c>
      <c r="J99" s="4">
        <f t="shared" si="4"/>
        <v>5.7862390708599758</v>
      </c>
      <c r="K99" s="4">
        <f t="shared" si="5"/>
        <v>0.96000000000000008</v>
      </c>
      <c r="N99" s="13"/>
      <c r="O99" s="10">
        <v>4434.2950000000001</v>
      </c>
      <c r="P99" s="8">
        <v>2.3040000000000001E-3</v>
      </c>
      <c r="R99" s="8">
        <f t="shared" si="6"/>
        <v>5.786630562442908</v>
      </c>
      <c r="S99" s="8">
        <f t="shared" si="7"/>
        <v>0.96000000000000008</v>
      </c>
    </row>
    <row r="100" spans="1:19" x14ac:dyDescent="0.25">
      <c r="A100" s="11">
        <v>0.15326000000000001</v>
      </c>
      <c r="B100" s="12">
        <v>2.0000000000000001E-4</v>
      </c>
      <c r="C100" s="12">
        <v>2.3999999999999998E-3</v>
      </c>
      <c r="G100" s="3">
        <v>4430.3159090909112</v>
      </c>
      <c r="H100" s="4">
        <v>2.3280000000000002E-3</v>
      </c>
      <c r="J100" s="4">
        <f t="shared" si="4"/>
        <v>5.7814379604474899</v>
      </c>
      <c r="K100" s="4">
        <f t="shared" si="5"/>
        <v>0.9700000000000002</v>
      </c>
      <c r="N100" s="13"/>
      <c r="O100" s="10">
        <v>4430.5831818181823</v>
      </c>
      <c r="P100" s="8">
        <v>2.3280000000000002E-3</v>
      </c>
      <c r="R100" s="8">
        <f t="shared" si="6"/>
        <v>5.7817867438577348</v>
      </c>
      <c r="S100" s="8">
        <f t="shared" si="7"/>
        <v>0.9700000000000002</v>
      </c>
    </row>
    <row r="101" spans="1:19" x14ac:dyDescent="0.25">
      <c r="A101" s="11">
        <v>0.15326000000000001</v>
      </c>
      <c r="B101" s="12">
        <v>2.0000000000000001E-4</v>
      </c>
      <c r="C101" s="12">
        <v>2.3999999999999998E-3</v>
      </c>
      <c r="G101" s="3">
        <v>4427.5649999999996</v>
      </c>
      <c r="H101" s="4">
        <v>2.3519999999999999E-3</v>
      </c>
      <c r="J101" s="4">
        <f t="shared" si="4"/>
        <v>5.777848101265822</v>
      </c>
      <c r="K101" s="4">
        <f t="shared" si="5"/>
        <v>0.98000000000000009</v>
      </c>
      <c r="N101" s="13"/>
      <c r="O101" s="10">
        <v>4427.8231818181812</v>
      </c>
      <c r="P101" s="8">
        <v>2.3519999999999999E-3</v>
      </c>
      <c r="R101" s="8">
        <f t="shared" si="6"/>
        <v>5.7781850212947683</v>
      </c>
      <c r="S101" s="8">
        <f t="shared" si="7"/>
        <v>0.98000000000000009</v>
      </c>
    </row>
    <row r="102" spans="1:19" x14ac:dyDescent="0.25">
      <c r="A102" s="11">
        <v>0.15326000000000001</v>
      </c>
      <c r="B102" s="12">
        <v>2.0000000000000001E-4</v>
      </c>
      <c r="C102" s="12">
        <v>2.3999999999999998E-3</v>
      </c>
      <c r="G102" s="3">
        <v>4425.7818181818184</v>
      </c>
      <c r="H102" s="4">
        <v>2.3760000000000001E-3</v>
      </c>
      <c r="J102" s="4">
        <f t="shared" si="4"/>
        <v>5.7755210990236439</v>
      </c>
      <c r="K102" s="4">
        <f t="shared" si="5"/>
        <v>0.9900000000000001</v>
      </c>
      <c r="N102" s="13"/>
      <c r="O102" s="10">
        <v>4426.039090909092</v>
      </c>
      <c r="P102" s="8">
        <v>2.3760000000000001E-3</v>
      </c>
      <c r="R102" s="8">
        <f t="shared" si="6"/>
        <v>5.7758568327144619</v>
      </c>
      <c r="S102" s="8">
        <f t="shared" si="7"/>
        <v>0.9900000000000001</v>
      </c>
    </row>
    <row r="103" spans="1:19" x14ac:dyDescent="0.25">
      <c r="A103" s="11">
        <v>0.15326000000000001</v>
      </c>
      <c r="B103" s="12">
        <v>2.0000000000000001E-4</v>
      </c>
      <c r="C103" s="12">
        <v>2.3999999999999998E-3</v>
      </c>
      <c r="G103" s="3">
        <v>4424.4959090909088</v>
      </c>
      <c r="H103" s="4">
        <v>2.3999999999999998E-3</v>
      </c>
      <c r="J103" s="4">
        <f t="shared" si="4"/>
        <v>5.7738430237386256</v>
      </c>
      <c r="K103" s="4">
        <f t="shared" si="5"/>
        <v>1</v>
      </c>
      <c r="N103" s="13"/>
      <c r="O103" s="10">
        <v>4424.7540909090903</v>
      </c>
      <c r="P103" s="8">
        <v>2.3999999999999998E-3</v>
      </c>
      <c r="R103" s="8">
        <f t="shared" si="6"/>
        <v>5.7741799437675718</v>
      </c>
      <c r="S103" s="8">
        <f t="shared" si="7"/>
        <v>1</v>
      </c>
    </row>
    <row r="104" spans="1:19" x14ac:dyDescent="0.25">
      <c r="G104" s="4"/>
      <c r="H104" s="4"/>
    </row>
    <row r="105" spans="1:19" x14ac:dyDescent="0.25">
      <c r="B105" t="s">
        <v>13</v>
      </c>
      <c r="G105" s="4"/>
      <c r="H105" s="4"/>
    </row>
    <row r="106" spans="1:19" x14ac:dyDescent="0.25">
      <c r="B106" t="s">
        <v>14</v>
      </c>
      <c r="G106" s="4"/>
      <c r="H106" s="4"/>
    </row>
    <row r="108" spans="1:19" x14ac:dyDescent="0.25">
      <c r="B108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2015-06-05T18:19:34Z</dcterms:created>
  <dcterms:modified xsi:type="dcterms:W3CDTF">2020-04-30T13:45:55Z</dcterms:modified>
</cp:coreProperties>
</file>