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Konstantinos\OneDrive - University of Brighton\ConjugateHeatTransferPaper\Journal_Paper\HTC\C1_2L_q50_u040\C1_2L_q50_u40_19deg\local\"/>
    </mc:Choice>
  </mc:AlternateContent>
  <xr:revisionPtr revIDLastSave="20" documentId="11_AD4DCBB4A06381AAC71CFC20D613D88A693EDF2D" xr6:coauthVersionLast="44" xr6:coauthVersionMax="44" xr10:uidLastSave="{D3E8249D-6F00-4F5D-BF44-DD72E9E8B4CE}"/>
  <bookViews>
    <workbookView xWindow="-28920" yWindow="-120" windowWidth="23280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3" i="1" l="1"/>
  <c r="R103" i="1"/>
  <c r="K103" i="1"/>
  <c r="J103" i="1"/>
  <c r="S102" i="1"/>
  <c r="R102" i="1"/>
  <c r="K102" i="1"/>
  <c r="J102" i="1"/>
  <c r="S101" i="1"/>
  <c r="R101" i="1"/>
  <c r="K101" i="1"/>
  <c r="J101" i="1"/>
  <c r="S100" i="1"/>
  <c r="R100" i="1"/>
  <c r="K100" i="1"/>
  <c r="J100" i="1"/>
  <c r="S99" i="1"/>
  <c r="R99" i="1"/>
  <c r="K99" i="1"/>
  <c r="J99" i="1"/>
  <c r="S98" i="1"/>
  <c r="R98" i="1"/>
  <c r="K98" i="1"/>
  <c r="J98" i="1"/>
  <c r="S97" i="1"/>
  <c r="R97" i="1"/>
  <c r="K97" i="1"/>
  <c r="J97" i="1"/>
  <c r="S96" i="1"/>
  <c r="R96" i="1"/>
  <c r="K96" i="1"/>
  <c r="J96" i="1"/>
  <c r="S95" i="1"/>
  <c r="R95" i="1"/>
  <c r="K95" i="1"/>
  <c r="J95" i="1"/>
  <c r="S94" i="1"/>
  <c r="R94" i="1"/>
  <c r="K94" i="1"/>
  <c r="J94" i="1"/>
  <c r="S93" i="1"/>
  <c r="R93" i="1"/>
  <c r="K93" i="1"/>
  <c r="J93" i="1"/>
  <c r="S92" i="1"/>
  <c r="R92" i="1"/>
  <c r="K92" i="1"/>
  <c r="J92" i="1"/>
  <c r="S91" i="1"/>
  <c r="R91" i="1"/>
  <c r="K91" i="1"/>
  <c r="J91" i="1"/>
  <c r="S90" i="1"/>
  <c r="R90" i="1"/>
  <c r="K90" i="1"/>
  <c r="J90" i="1"/>
  <c r="S89" i="1"/>
  <c r="R89" i="1"/>
  <c r="K89" i="1"/>
  <c r="J89" i="1"/>
  <c r="S88" i="1"/>
  <c r="R88" i="1"/>
  <c r="K88" i="1"/>
  <c r="J88" i="1"/>
  <c r="S87" i="1"/>
  <c r="R87" i="1"/>
  <c r="K87" i="1"/>
  <c r="J87" i="1"/>
  <c r="S86" i="1"/>
  <c r="R86" i="1"/>
  <c r="K86" i="1"/>
  <c r="J86" i="1"/>
  <c r="S85" i="1"/>
  <c r="R85" i="1"/>
  <c r="K85" i="1"/>
  <c r="J85" i="1"/>
  <c r="S84" i="1"/>
  <c r="R84" i="1"/>
  <c r="K84" i="1"/>
  <c r="J84" i="1"/>
  <c r="S83" i="1"/>
  <c r="R83" i="1"/>
  <c r="K83" i="1"/>
  <c r="J83" i="1"/>
  <c r="S82" i="1"/>
  <c r="R82" i="1"/>
  <c r="K82" i="1"/>
  <c r="J82" i="1"/>
  <c r="S81" i="1"/>
  <c r="R81" i="1"/>
  <c r="K81" i="1"/>
  <c r="J81" i="1"/>
  <c r="S80" i="1"/>
  <c r="R80" i="1"/>
  <c r="K80" i="1"/>
  <c r="J80" i="1"/>
  <c r="S79" i="1"/>
  <c r="R79" i="1"/>
  <c r="K79" i="1"/>
  <c r="J79" i="1"/>
  <c r="S78" i="1"/>
  <c r="R78" i="1"/>
  <c r="K78" i="1"/>
  <c r="J78" i="1"/>
  <c r="S77" i="1"/>
  <c r="R77" i="1"/>
  <c r="K77" i="1"/>
  <c r="J77" i="1"/>
  <c r="S76" i="1"/>
  <c r="R76" i="1"/>
  <c r="K76" i="1"/>
  <c r="J76" i="1"/>
  <c r="S75" i="1"/>
  <c r="R75" i="1"/>
  <c r="K75" i="1"/>
  <c r="J75" i="1"/>
  <c r="S74" i="1"/>
  <c r="R74" i="1"/>
  <c r="K74" i="1"/>
  <c r="J74" i="1"/>
  <c r="S73" i="1"/>
  <c r="R73" i="1"/>
  <c r="K73" i="1"/>
  <c r="J73" i="1"/>
  <c r="S72" i="1"/>
  <c r="R72" i="1"/>
  <c r="K72" i="1"/>
  <c r="J72" i="1"/>
  <c r="S71" i="1"/>
  <c r="R71" i="1"/>
  <c r="K71" i="1"/>
  <c r="J71" i="1"/>
  <c r="S70" i="1"/>
  <c r="R70" i="1"/>
  <c r="K70" i="1"/>
  <c r="J70" i="1"/>
  <c r="S69" i="1"/>
  <c r="R69" i="1"/>
  <c r="K69" i="1"/>
  <c r="J69" i="1"/>
  <c r="S68" i="1"/>
  <c r="R68" i="1"/>
  <c r="K68" i="1"/>
  <c r="J68" i="1"/>
  <c r="S67" i="1"/>
  <c r="R67" i="1"/>
  <c r="K67" i="1"/>
  <c r="J67" i="1"/>
  <c r="S66" i="1"/>
  <c r="R66" i="1"/>
  <c r="K66" i="1"/>
  <c r="J66" i="1"/>
  <c r="S65" i="1"/>
  <c r="R65" i="1"/>
  <c r="K65" i="1"/>
  <c r="J65" i="1"/>
  <c r="S64" i="1"/>
  <c r="R64" i="1"/>
  <c r="K64" i="1"/>
  <c r="J64" i="1"/>
  <c r="S63" i="1"/>
  <c r="R63" i="1"/>
  <c r="K63" i="1"/>
  <c r="J63" i="1"/>
  <c r="S62" i="1"/>
  <c r="R62" i="1"/>
  <c r="K62" i="1"/>
  <c r="J62" i="1"/>
  <c r="S61" i="1"/>
  <c r="R61" i="1"/>
  <c r="K61" i="1"/>
  <c r="J61" i="1"/>
  <c r="S60" i="1"/>
  <c r="R60" i="1"/>
  <c r="K60" i="1"/>
  <c r="J60" i="1"/>
  <c r="S59" i="1"/>
  <c r="R59" i="1"/>
  <c r="K59" i="1"/>
  <c r="J59" i="1"/>
  <c r="S58" i="1"/>
  <c r="R58" i="1"/>
  <c r="K58" i="1"/>
  <c r="J58" i="1"/>
  <c r="S57" i="1"/>
  <c r="R57" i="1"/>
  <c r="K57" i="1"/>
  <c r="J57" i="1"/>
  <c r="S56" i="1"/>
  <c r="R56" i="1"/>
  <c r="K56" i="1"/>
  <c r="J56" i="1"/>
  <c r="S55" i="1"/>
  <c r="R55" i="1"/>
  <c r="K55" i="1"/>
  <c r="J55" i="1"/>
  <c r="S54" i="1"/>
  <c r="R54" i="1"/>
  <c r="K54" i="1"/>
  <c r="J54" i="1"/>
  <c r="S53" i="1"/>
  <c r="R53" i="1"/>
  <c r="K53" i="1"/>
  <c r="J53" i="1"/>
  <c r="S52" i="1"/>
  <c r="R52" i="1"/>
  <c r="K52" i="1"/>
  <c r="J52" i="1"/>
  <c r="S51" i="1"/>
  <c r="R51" i="1"/>
  <c r="K51" i="1"/>
  <c r="J51" i="1"/>
  <c r="S50" i="1"/>
  <c r="R50" i="1"/>
  <c r="K50" i="1"/>
  <c r="J50" i="1"/>
  <c r="S49" i="1"/>
  <c r="R49" i="1"/>
  <c r="K49" i="1"/>
  <c r="J49" i="1"/>
  <c r="S48" i="1"/>
  <c r="R48" i="1"/>
  <c r="K48" i="1"/>
  <c r="J48" i="1"/>
  <c r="S47" i="1"/>
  <c r="R47" i="1"/>
  <c r="K47" i="1"/>
  <c r="J47" i="1"/>
  <c r="S46" i="1"/>
  <c r="R46" i="1"/>
  <c r="K46" i="1"/>
  <c r="J46" i="1"/>
  <c r="S45" i="1"/>
  <c r="R45" i="1"/>
  <c r="K45" i="1"/>
  <c r="J45" i="1"/>
  <c r="S44" i="1"/>
  <c r="R44" i="1"/>
  <c r="K44" i="1"/>
  <c r="J44" i="1"/>
  <c r="S43" i="1"/>
  <c r="R43" i="1"/>
  <c r="K43" i="1"/>
  <c r="J43" i="1"/>
  <c r="S42" i="1"/>
  <c r="R42" i="1"/>
  <c r="K42" i="1"/>
  <c r="J42" i="1"/>
  <c r="S41" i="1"/>
  <c r="R41" i="1"/>
  <c r="K41" i="1"/>
  <c r="J41" i="1"/>
  <c r="S40" i="1"/>
  <c r="R40" i="1"/>
  <c r="K40" i="1"/>
  <c r="J40" i="1"/>
  <c r="S39" i="1"/>
  <c r="R39" i="1"/>
  <c r="K39" i="1"/>
  <c r="J39" i="1"/>
  <c r="S38" i="1"/>
  <c r="R38" i="1"/>
  <c r="K38" i="1"/>
  <c r="J38" i="1"/>
  <c r="S37" i="1"/>
  <c r="R37" i="1"/>
  <c r="K37" i="1"/>
  <c r="J37" i="1"/>
  <c r="S36" i="1"/>
  <c r="R36" i="1"/>
  <c r="K36" i="1"/>
  <c r="J36" i="1"/>
  <c r="S35" i="1"/>
  <c r="R35" i="1"/>
  <c r="K35" i="1"/>
  <c r="J35" i="1"/>
  <c r="S34" i="1"/>
  <c r="R34" i="1"/>
  <c r="K34" i="1"/>
  <c r="J34" i="1"/>
  <c r="S33" i="1"/>
  <c r="R33" i="1"/>
  <c r="K33" i="1"/>
  <c r="J33" i="1"/>
  <c r="S32" i="1"/>
  <c r="R32" i="1"/>
  <c r="K32" i="1"/>
  <c r="J32" i="1"/>
  <c r="S31" i="1"/>
  <c r="R31" i="1"/>
  <c r="K31" i="1"/>
  <c r="J31" i="1"/>
  <c r="S30" i="1"/>
  <c r="R30" i="1"/>
  <c r="K30" i="1"/>
  <c r="J30" i="1"/>
  <c r="S29" i="1"/>
  <c r="R29" i="1"/>
  <c r="K29" i="1"/>
  <c r="J29" i="1"/>
  <c r="S28" i="1"/>
  <c r="R28" i="1"/>
  <c r="K28" i="1"/>
  <c r="J28" i="1"/>
  <c r="S27" i="1"/>
  <c r="R27" i="1"/>
  <c r="K27" i="1"/>
  <c r="J27" i="1"/>
  <c r="S26" i="1"/>
  <c r="R26" i="1"/>
  <c r="K26" i="1"/>
  <c r="J26" i="1"/>
  <c r="S25" i="1"/>
  <c r="R25" i="1"/>
  <c r="K25" i="1"/>
  <c r="J25" i="1"/>
  <c r="S24" i="1"/>
  <c r="R24" i="1"/>
  <c r="K24" i="1"/>
  <c r="J24" i="1"/>
  <c r="S23" i="1"/>
  <c r="R23" i="1"/>
  <c r="K23" i="1"/>
  <c r="J23" i="1"/>
  <c r="S22" i="1"/>
  <c r="R22" i="1"/>
  <c r="K22" i="1"/>
  <c r="J22" i="1"/>
  <c r="S21" i="1"/>
  <c r="R21" i="1"/>
  <c r="K21" i="1"/>
  <c r="J21" i="1"/>
  <c r="S20" i="1"/>
  <c r="R20" i="1"/>
  <c r="K20" i="1"/>
  <c r="J20" i="1"/>
  <c r="S19" i="1"/>
  <c r="R19" i="1"/>
  <c r="K19" i="1"/>
  <c r="J19" i="1"/>
  <c r="S18" i="1"/>
  <c r="R18" i="1"/>
  <c r="K18" i="1"/>
  <c r="J18" i="1"/>
  <c r="S17" i="1"/>
  <c r="R17" i="1"/>
  <c r="K17" i="1"/>
  <c r="J17" i="1"/>
  <c r="S16" i="1"/>
  <c r="R16" i="1"/>
  <c r="K16" i="1"/>
  <c r="J16" i="1"/>
  <c r="S15" i="1"/>
  <c r="R15" i="1"/>
  <c r="K15" i="1"/>
  <c r="J15" i="1"/>
  <c r="S14" i="1"/>
  <c r="R14" i="1"/>
  <c r="K14" i="1"/>
  <c r="J14" i="1"/>
  <c r="S13" i="1"/>
  <c r="R13" i="1"/>
  <c r="K13" i="1"/>
  <c r="J13" i="1"/>
  <c r="S12" i="1"/>
  <c r="R12" i="1"/>
  <c r="K12" i="1"/>
  <c r="J12" i="1"/>
  <c r="S11" i="1"/>
  <c r="R11" i="1"/>
  <c r="K11" i="1"/>
  <c r="J11" i="1"/>
  <c r="S10" i="1"/>
  <c r="R10" i="1"/>
  <c r="K10" i="1"/>
  <c r="J10" i="1"/>
  <c r="S9" i="1"/>
  <c r="R9" i="1"/>
  <c r="K9" i="1"/>
  <c r="J9" i="1"/>
  <c r="S8" i="1"/>
  <c r="R8" i="1"/>
  <c r="K8" i="1"/>
  <c r="J8" i="1"/>
  <c r="S7" i="1"/>
  <c r="R7" i="1"/>
  <c r="K7" i="1"/>
  <c r="J7" i="1"/>
  <c r="S6" i="1"/>
  <c r="R6" i="1"/>
  <c r="K6" i="1"/>
  <c r="J6" i="1"/>
  <c r="S5" i="1"/>
  <c r="R5" i="1"/>
  <c r="K5" i="1"/>
  <c r="J5" i="1"/>
  <c r="S4" i="1"/>
  <c r="R4" i="1"/>
  <c r="K4" i="1"/>
  <c r="J4" i="1"/>
  <c r="S3" i="1"/>
  <c r="R3" i="1"/>
  <c r="K3" i="1"/>
  <c r="J3" i="1"/>
</calcChain>
</file>

<file path=xl/sharedStrings.xml><?xml version="1.0" encoding="utf-8"?>
<sst xmlns="http://schemas.openxmlformats.org/spreadsheetml/2006/main" count="21" uniqueCount="17">
  <si>
    <t>Kappa-fluid (w/m2)</t>
  </si>
  <si>
    <t>Hydraulic Diameter (m)</t>
  </si>
  <si>
    <t>Channels length.</t>
  </si>
  <si>
    <t>3.4ms</t>
  </si>
  <si>
    <t>length (m)</t>
  </si>
  <si>
    <t>Nusselt_101_deeg_0.1ms</t>
  </si>
  <si>
    <t>Dimensionless length</t>
  </si>
  <si>
    <t>Nusselt_0_deeg_0.1ms</t>
  </si>
  <si>
    <t>for Ethanol</t>
  </si>
  <si>
    <t>Dh = 2*H*W/(H+W)</t>
  </si>
  <si>
    <t>in meters</t>
  </si>
  <si>
    <t>Nu = h*L/kappa</t>
  </si>
  <si>
    <t>L/L0</t>
  </si>
  <si>
    <t>height</t>
  </si>
  <si>
    <t>width of channel</t>
  </si>
  <si>
    <t>Dh channel</t>
  </si>
  <si>
    <t>2nd Bubble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</si>
</sst>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/>
    <xf numFmtId="0" fontId="0" fillId="5" borderId="1" xfId="0" applyFill="1" applyBorder="1" applyAlignment="1">
      <alignment wrapText="1"/>
    </xf>
    <xf numFmtId="0" fontId="0" fillId="5" borderId="0" xfId="0" applyFill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q20</a:t>
            </a:r>
            <a:r>
              <a:rPr lang="en-US" baseline="0"/>
              <a:t> kw/m2, u0.10m/s, 2.2ms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722117382638563E-2"/>
          <c:y val="9.2575436664977195E-2"/>
          <c:w val="0.73415744313925058"/>
          <c:h val="0.80700234103820956"/>
        </c:manualLayout>
      </c:layout>
      <c:scatterChart>
        <c:scatterStyle val="smoothMarker"/>
        <c:varyColors val="0"/>
        <c:ser>
          <c:idx val="1"/>
          <c:order val="0"/>
          <c:tx>
            <c:v>19/8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Sheet1!$K$3:$K$103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Sheet1!$J$3:$J$103</c:f>
              <c:numCache>
                <c:formatCode>General</c:formatCode>
                <c:ptCount val="101"/>
                <c:pt idx="0">
                  <c:v>15.144068902518596</c:v>
                </c:pt>
                <c:pt idx="1">
                  <c:v>14.247944669189614</c:v>
                </c:pt>
                <c:pt idx="2">
                  <c:v>13.736526164687458</c:v>
                </c:pt>
                <c:pt idx="3">
                  <c:v>13.355604854495626</c:v>
                </c:pt>
                <c:pt idx="4">
                  <c:v>13.028918178259167</c:v>
                </c:pt>
                <c:pt idx="5">
                  <c:v>12.733890121362391</c:v>
                </c:pt>
                <c:pt idx="6">
                  <c:v>12.462677802427248</c:v>
                </c:pt>
                <c:pt idx="7">
                  <c:v>12.211966592718259</c:v>
                </c:pt>
                <c:pt idx="8">
                  <c:v>11.982147983818347</c:v>
                </c:pt>
                <c:pt idx="9">
                  <c:v>11.774553047109487</c:v>
                </c:pt>
                <c:pt idx="10">
                  <c:v>11.604932793944931</c:v>
                </c:pt>
                <c:pt idx="11">
                  <c:v>11.483400756883727</c:v>
                </c:pt>
                <c:pt idx="12">
                  <c:v>11.311940493279396</c:v>
                </c:pt>
                <c:pt idx="13">
                  <c:v>11.13172386793684</c:v>
                </c:pt>
                <c:pt idx="14">
                  <c:v>10.957379616338248</c:v>
                </c:pt>
                <c:pt idx="15">
                  <c:v>10.787798512331985</c:v>
                </c:pt>
                <c:pt idx="16">
                  <c:v>10.631776066814563</c:v>
                </c:pt>
                <c:pt idx="17">
                  <c:v>10.478585410413675</c:v>
                </c:pt>
                <c:pt idx="18">
                  <c:v>10.332141458958633</c:v>
                </c:pt>
                <c:pt idx="19">
                  <c:v>10.204463004045413</c:v>
                </c:pt>
                <c:pt idx="20">
                  <c:v>10.077019444081952</c:v>
                </c:pt>
                <c:pt idx="21">
                  <c:v>9.9509852538170431</c:v>
                </c:pt>
                <c:pt idx="22">
                  <c:v>9.8291922223672188</c:v>
                </c:pt>
                <c:pt idx="23">
                  <c:v>9.7192091870024804</c:v>
                </c:pt>
                <c:pt idx="24">
                  <c:v>9.6116403497324807</c:v>
                </c:pt>
                <c:pt idx="25">
                  <c:v>9.4990082213232423</c:v>
                </c:pt>
                <c:pt idx="26">
                  <c:v>9.3870938274827083</c:v>
                </c:pt>
                <c:pt idx="27">
                  <c:v>9.3019574579146553</c:v>
                </c:pt>
                <c:pt idx="28">
                  <c:v>9.2248597155161161</c:v>
                </c:pt>
                <c:pt idx="29">
                  <c:v>9.1368524076732349</c:v>
                </c:pt>
                <c:pt idx="30">
                  <c:v>9.0073991909173952</c:v>
                </c:pt>
                <c:pt idx="31">
                  <c:v>8.8949106094218973</c:v>
                </c:pt>
                <c:pt idx="32">
                  <c:v>8.7801644264648306</c:v>
                </c:pt>
                <c:pt idx="33">
                  <c:v>8.6595589194832314</c:v>
                </c:pt>
                <c:pt idx="34">
                  <c:v>8.5549523685240754</c:v>
                </c:pt>
                <c:pt idx="35">
                  <c:v>8.4699856453086255</c:v>
                </c:pt>
                <c:pt idx="36">
                  <c:v>8.3953412501631224</c:v>
                </c:pt>
                <c:pt idx="37">
                  <c:v>8.3193396841967893</c:v>
                </c:pt>
                <c:pt idx="38">
                  <c:v>8.2244160250554614</c:v>
                </c:pt>
                <c:pt idx="39">
                  <c:v>8.1511157510113534</c:v>
                </c:pt>
                <c:pt idx="40">
                  <c:v>8.0723345948062111</c:v>
                </c:pt>
                <c:pt idx="41">
                  <c:v>8.0048675453477749</c:v>
                </c:pt>
                <c:pt idx="42">
                  <c:v>7.9415242072295449</c:v>
                </c:pt>
                <c:pt idx="43">
                  <c:v>7.8736004175910219</c:v>
                </c:pt>
                <c:pt idx="44">
                  <c:v>7.8280307973378571</c:v>
                </c:pt>
                <c:pt idx="45">
                  <c:v>7.7937883335508289</c:v>
                </c:pt>
                <c:pt idx="46">
                  <c:v>7.7880856061594672</c:v>
                </c:pt>
                <c:pt idx="47">
                  <c:v>7.7288268302231513</c:v>
                </c:pt>
                <c:pt idx="48">
                  <c:v>7.1790552003131936</c:v>
                </c:pt>
                <c:pt idx="49">
                  <c:v>7.1733133237635389</c:v>
                </c:pt>
                <c:pt idx="50">
                  <c:v>6.9984862325459991</c:v>
                </c:pt>
                <c:pt idx="51">
                  <c:v>6.9284483883596506</c:v>
                </c:pt>
                <c:pt idx="52">
                  <c:v>6.8802166253425563</c:v>
                </c:pt>
                <c:pt idx="53">
                  <c:v>6.8348166514419955</c:v>
                </c:pt>
                <c:pt idx="54">
                  <c:v>6.7907085997651055</c:v>
                </c:pt>
                <c:pt idx="55">
                  <c:v>6.7485710557223015</c:v>
                </c:pt>
                <c:pt idx="56">
                  <c:v>6.7069555004567398</c:v>
                </c:pt>
                <c:pt idx="57">
                  <c:v>6.6672191047892477</c:v>
                </c:pt>
                <c:pt idx="58">
                  <c:v>6.6285136369568054</c:v>
                </c:pt>
                <c:pt idx="59">
                  <c:v>6.5907607986428287</c:v>
                </c:pt>
                <c:pt idx="60">
                  <c:v>6.5540258384444741</c:v>
                </c:pt>
                <c:pt idx="61">
                  <c:v>6.5186610987863753</c:v>
                </c:pt>
                <c:pt idx="62">
                  <c:v>6.4840271434164167</c:v>
                </c:pt>
                <c:pt idx="63">
                  <c:v>6.4503588672843533</c:v>
                </c:pt>
                <c:pt idx="64">
                  <c:v>6.4176954195484806</c:v>
                </c:pt>
                <c:pt idx="65">
                  <c:v>6.3856453086258638</c:v>
                </c:pt>
                <c:pt idx="66">
                  <c:v>6.3545608769411457</c:v>
                </c:pt>
                <c:pt idx="67">
                  <c:v>6.3243768758971681</c:v>
                </c:pt>
                <c:pt idx="68">
                  <c:v>6.2944669189612421</c:v>
                </c:pt>
                <c:pt idx="69">
                  <c:v>6.2654704423854879</c:v>
                </c:pt>
                <c:pt idx="70">
                  <c:v>6.2373221975727517</c:v>
                </c:pt>
                <c:pt idx="71">
                  <c:v>6.2100091348036015</c:v>
                </c:pt>
                <c:pt idx="72">
                  <c:v>6.183231110531124</c:v>
                </c:pt>
                <c:pt idx="73">
                  <c:v>6.1572882683022314</c:v>
                </c:pt>
                <c:pt idx="74">
                  <c:v>6.1323894036278226</c:v>
                </c:pt>
                <c:pt idx="75">
                  <c:v>6.1079994780112239</c:v>
                </c:pt>
                <c:pt idx="76">
                  <c:v>6.084640480229675</c:v>
                </c:pt>
                <c:pt idx="77">
                  <c:v>6.0617251729087824</c:v>
                </c:pt>
                <c:pt idx="78">
                  <c:v>6.0398407934229414</c:v>
                </c:pt>
                <c:pt idx="79">
                  <c:v>6.0186871982252379</c:v>
                </c:pt>
                <c:pt idx="80">
                  <c:v>5.9984992822654313</c:v>
                </c:pt>
                <c:pt idx="81">
                  <c:v>5.978702857888555</c:v>
                </c:pt>
                <c:pt idx="82">
                  <c:v>5.9601331071381969</c:v>
                </c:pt>
                <c:pt idx="83">
                  <c:v>5.9419548479707682</c:v>
                </c:pt>
                <c:pt idx="84">
                  <c:v>5.9249641132715647</c:v>
                </c:pt>
                <c:pt idx="85">
                  <c:v>5.9083257209969986</c:v>
                </c:pt>
                <c:pt idx="86">
                  <c:v>5.8928487537517942</c:v>
                </c:pt>
                <c:pt idx="87">
                  <c:v>5.8782591674279008</c:v>
                </c:pt>
                <c:pt idx="88">
                  <c:v>5.8645178128670228</c:v>
                </c:pt>
                <c:pt idx="89">
                  <c:v>5.851376745399973</c:v>
                </c:pt>
                <c:pt idx="90">
                  <c:v>5.8393188046456999</c:v>
                </c:pt>
                <c:pt idx="91">
                  <c:v>5.8281221453738743</c:v>
                </c:pt>
                <c:pt idx="92">
                  <c:v>5.8179694636565324</c:v>
                </c:pt>
                <c:pt idx="93">
                  <c:v>5.8086389142633434</c:v>
                </c:pt>
                <c:pt idx="94">
                  <c:v>5.8006394362521201</c:v>
                </c:pt>
                <c:pt idx="95">
                  <c:v>5.7934359911261915</c:v>
                </c:pt>
                <c:pt idx="96">
                  <c:v>5.7872634738353117</c:v>
                </c:pt>
                <c:pt idx="97">
                  <c:v>5.7823959284875377</c:v>
                </c:pt>
                <c:pt idx="98">
                  <c:v>5.7788072556440042</c:v>
                </c:pt>
                <c:pt idx="99">
                  <c:v>5.7762495106355214</c:v>
                </c:pt>
                <c:pt idx="100">
                  <c:v>5.7744747487929011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11-4254-BF63-7B806A270B29}"/>
            </c:ext>
          </c:extLst>
        </c:ser>
        <c:ser>
          <c:idx val="0"/>
          <c:order val="1"/>
          <c:tx>
            <c:v>19/8, 2nd Bubble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Sheet1!$S$3:$S$103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Sheet1!$R$3:$R$103</c:f>
              <c:numCache>
                <c:formatCode>General</c:formatCode>
                <c:ptCount val="101"/>
                <c:pt idx="0">
                  <c:v>15.147722823959285</c:v>
                </c:pt>
                <c:pt idx="1">
                  <c:v>14.254208534516508</c:v>
                </c:pt>
                <c:pt idx="2">
                  <c:v>13.746704945843666</c:v>
                </c:pt>
                <c:pt idx="3">
                  <c:v>13.370612031841317</c:v>
                </c:pt>
                <c:pt idx="4">
                  <c:v>13.053634346861541</c:v>
                </c:pt>
                <c:pt idx="5">
                  <c:v>12.772530340597678</c:v>
                </c:pt>
                <c:pt idx="6">
                  <c:v>12.520174866240374</c:v>
                </c:pt>
                <c:pt idx="7">
                  <c:v>12.294832311105312</c:v>
                </c:pt>
                <c:pt idx="8">
                  <c:v>12.100965679237895</c:v>
                </c:pt>
                <c:pt idx="9">
                  <c:v>11.980738614119796</c:v>
                </c:pt>
                <c:pt idx="10">
                  <c:v>11.87823306798904</c:v>
                </c:pt>
                <c:pt idx="11">
                  <c:v>11.718543651311496</c:v>
                </c:pt>
                <c:pt idx="12">
                  <c:v>11.621714733133237</c:v>
                </c:pt>
                <c:pt idx="13">
                  <c:v>11.468250032624299</c:v>
                </c:pt>
                <c:pt idx="14">
                  <c:v>11.279890382356779</c:v>
                </c:pt>
                <c:pt idx="15">
                  <c:v>11.147866370873027</c:v>
                </c:pt>
                <c:pt idx="16">
                  <c:v>11.041524207229545</c:v>
                </c:pt>
                <c:pt idx="17">
                  <c:v>10.928030797337858</c:v>
                </c:pt>
                <c:pt idx="18">
                  <c:v>10.818882944016705</c:v>
                </c:pt>
                <c:pt idx="19">
                  <c:v>10.708769411457652</c:v>
                </c:pt>
                <c:pt idx="20">
                  <c:v>10.605872373743964</c:v>
                </c:pt>
                <c:pt idx="21">
                  <c:v>10.511235808430119</c:v>
                </c:pt>
                <c:pt idx="22">
                  <c:v>10.42869633302884</c:v>
                </c:pt>
                <c:pt idx="23">
                  <c:v>10.358567140806473</c:v>
                </c:pt>
                <c:pt idx="24">
                  <c:v>9.6355865848884239</c:v>
                </c:pt>
                <c:pt idx="25">
                  <c:v>9.3736134673104523</c:v>
                </c:pt>
                <c:pt idx="26">
                  <c:v>9.2712253686545747</c:v>
                </c:pt>
                <c:pt idx="27">
                  <c:v>9.1818608899908654</c:v>
                </c:pt>
                <c:pt idx="28">
                  <c:v>9.0975075035886732</c:v>
                </c:pt>
                <c:pt idx="29">
                  <c:v>9.0190917395275996</c:v>
                </c:pt>
                <c:pt idx="30">
                  <c:v>8.9484275088085603</c:v>
                </c:pt>
                <c:pt idx="31">
                  <c:v>8.9002218452303268</c:v>
                </c:pt>
                <c:pt idx="32">
                  <c:v>9.1381443298969085</c:v>
                </c:pt>
                <c:pt idx="33">
                  <c:v>8.8436774109356655</c:v>
                </c:pt>
                <c:pt idx="34">
                  <c:v>8.6730784288137812</c:v>
                </c:pt>
                <c:pt idx="35">
                  <c:v>8.5360563747879432</c:v>
                </c:pt>
                <c:pt idx="36">
                  <c:v>8.4263734829701171</c:v>
                </c:pt>
                <c:pt idx="37">
                  <c:v>8.321988777241291</c:v>
                </c:pt>
                <c:pt idx="38">
                  <c:v>8.2389664622210628</c:v>
                </c:pt>
                <c:pt idx="39">
                  <c:v>8.1555787550567658</c:v>
                </c:pt>
                <c:pt idx="40">
                  <c:v>8.0695811040062644</c:v>
                </c:pt>
                <c:pt idx="41">
                  <c:v>7.9783113663056238</c:v>
                </c:pt>
                <c:pt idx="42">
                  <c:v>7.8950280568967761</c:v>
                </c:pt>
                <c:pt idx="43">
                  <c:v>7.8122145373874456</c:v>
                </c:pt>
                <c:pt idx="44">
                  <c:v>7.747970768628476</c:v>
                </c:pt>
                <c:pt idx="45">
                  <c:v>7.6911131410674676</c:v>
                </c:pt>
                <c:pt idx="46">
                  <c:v>7.6246248205663569</c:v>
                </c:pt>
                <c:pt idx="47">
                  <c:v>7.5942189742920529</c:v>
                </c:pt>
                <c:pt idx="48">
                  <c:v>7.5664883205011089</c:v>
                </c:pt>
                <c:pt idx="49">
                  <c:v>7.5624298577580582</c:v>
                </c:pt>
                <c:pt idx="50">
                  <c:v>7.4137022054025845</c:v>
                </c:pt>
                <c:pt idx="51">
                  <c:v>7.1452433772673887</c:v>
                </c:pt>
                <c:pt idx="52">
                  <c:v>6.993318543651311</c:v>
                </c:pt>
                <c:pt idx="53">
                  <c:v>6.8847579277045545</c:v>
                </c:pt>
                <c:pt idx="54">
                  <c:v>6.8177737178650668</c:v>
                </c:pt>
                <c:pt idx="55">
                  <c:v>6.7681847840271434</c:v>
                </c:pt>
                <c:pt idx="56">
                  <c:v>6.7250946104658746</c:v>
                </c:pt>
                <c:pt idx="57">
                  <c:v>6.6850580712514684</c:v>
                </c:pt>
                <c:pt idx="58">
                  <c:v>6.6475792770455424</c:v>
                </c:pt>
                <c:pt idx="59">
                  <c:v>6.6053634346861534</c:v>
                </c:pt>
                <c:pt idx="60">
                  <c:v>6.5619339684196785</c:v>
                </c:pt>
                <c:pt idx="61">
                  <c:v>6.5236330418895996</c:v>
                </c:pt>
                <c:pt idx="62">
                  <c:v>6.4878768106485705</c:v>
                </c:pt>
                <c:pt idx="63">
                  <c:v>6.4535560485449555</c:v>
                </c:pt>
                <c:pt idx="64">
                  <c:v>6.4202009656792383</c:v>
                </c:pt>
                <c:pt idx="65">
                  <c:v>6.3875244682239334</c:v>
                </c:pt>
                <c:pt idx="66">
                  <c:v>6.3554874070207497</c:v>
                </c:pt>
                <c:pt idx="67">
                  <c:v>6.3243768758971681</c:v>
                </c:pt>
                <c:pt idx="68">
                  <c:v>6.2944669189612421</c:v>
                </c:pt>
                <c:pt idx="69">
                  <c:v>6.2660576797598857</c:v>
                </c:pt>
                <c:pt idx="70">
                  <c:v>6.2385227717604073</c:v>
                </c:pt>
                <c:pt idx="71">
                  <c:v>6.2113402061855671</c:v>
                </c:pt>
                <c:pt idx="72">
                  <c:v>6.185292966201227</c:v>
                </c:pt>
                <c:pt idx="73">
                  <c:v>6.1598721127495768</c:v>
                </c:pt>
                <c:pt idx="74">
                  <c:v>6.1352733916220803</c:v>
                </c:pt>
                <c:pt idx="75">
                  <c:v>6.1111444603941019</c:v>
                </c:pt>
                <c:pt idx="76">
                  <c:v>6.0877593631736922</c:v>
                </c:pt>
                <c:pt idx="77">
                  <c:v>6.0648440558527996</c:v>
                </c:pt>
                <c:pt idx="78">
                  <c:v>6.0429335769280952</c:v>
                </c:pt>
                <c:pt idx="79">
                  <c:v>6.0217408325720996</c:v>
                </c:pt>
                <c:pt idx="80">
                  <c:v>6.0012527730653797</c:v>
                </c:pt>
                <c:pt idx="81">
                  <c:v>5.981978337465744</c:v>
                </c:pt>
                <c:pt idx="82">
                  <c:v>5.9628604984992828</c:v>
                </c:pt>
                <c:pt idx="83">
                  <c:v>5.9449301840010449</c:v>
                </c:pt>
                <c:pt idx="84">
                  <c:v>5.9276523554743568</c:v>
                </c:pt>
                <c:pt idx="85">
                  <c:v>5.9111314106746704</c:v>
                </c:pt>
                <c:pt idx="86">
                  <c:v>5.8955239462351559</c:v>
                </c:pt>
                <c:pt idx="87">
                  <c:v>5.8808952107529677</c:v>
                </c:pt>
                <c:pt idx="88">
                  <c:v>5.866631867414851</c:v>
                </c:pt>
                <c:pt idx="89">
                  <c:v>5.8539997390056113</c:v>
                </c:pt>
                <c:pt idx="90">
                  <c:v>5.8416808038627162</c:v>
                </c:pt>
                <c:pt idx="91">
                  <c:v>5.8304580451520289</c:v>
                </c:pt>
                <c:pt idx="92">
                  <c:v>5.8200574187654963</c:v>
                </c:pt>
                <c:pt idx="93">
                  <c:v>5.8109748140414981</c:v>
                </c:pt>
                <c:pt idx="94">
                  <c:v>5.8027143416416544</c:v>
                </c:pt>
                <c:pt idx="95">
                  <c:v>5.7954978467962937</c:v>
                </c:pt>
                <c:pt idx="96">
                  <c:v>5.7893253295054148</c:v>
                </c:pt>
                <c:pt idx="97">
                  <c:v>5.7841967897690205</c:v>
                </c:pt>
                <c:pt idx="98">
                  <c:v>5.7805950672060558</c:v>
                </c:pt>
                <c:pt idx="99">
                  <c:v>5.7780503719170042</c:v>
                </c:pt>
                <c:pt idx="100">
                  <c:v>5.7765235547435729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11-4254-BF63-7B806A270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077101267969979"/>
          <c:y val="0.39146209155372658"/>
          <c:w val="0.13800879592327156"/>
          <c:h val="0.283600163950995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482573</xdr:colOff>
      <xdr:row>0</xdr:row>
      <xdr:rowOff>269182</xdr:rowOff>
    </xdr:from>
    <xdr:to>
      <xdr:col>32</xdr:col>
      <xdr:colOff>563818</xdr:colOff>
      <xdr:row>25</xdr:row>
      <xdr:rowOff>107260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A78E60-3F8E-456C-952C-0BC3F985F9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8"/>
  <sheetViews>
    <sheetView tabSelected="1" topLeftCell="H1" zoomScale="85" zoomScaleNormal="85" workbookViewId="0">
      <selection activeCell="AG31" sqref="AG31"/>
    </sheetView>
  </sheetViews>
  <sheetFormatPr defaultRowHeight="15" x14ac:dyDescent="0.25"/>
  <cols>
    <col min="2" max="2" width="12" bestFit="1" customWidth="1"/>
    <col min="3" max="3" width="12" customWidth="1"/>
    <col min="7" max="7" width="18.28515625" customWidth="1"/>
    <col min="8" max="8" width="12" bestFit="1" customWidth="1"/>
    <col min="12" max="14" width="8.28515625" customWidth="1"/>
    <col min="15" max="15" width="18.28515625" customWidth="1"/>
    <col min="16" max="16" width="12" bestFit="1" customWidth="1"/>
  </cols>
  <sheetData>
    <row r="1" spans="1:19" ht="45" x14ac:dyDescent="0.25">
      <c r="A1" s="1" t="s">
        <v>0</v>
      </c>
      <c r="B1" s="2" t="s">
        <v>1</v>
      </c>
      <c r="C1" s="2" t="s">
        <v>2</v>
      </c>
      <c r="G1" s="3" t="s">
        <v>3</v>
      </c>
      <c r="H1" s="4" t="s">
        <v>4</v>
      </c>
      <c r="I1" s="5"/>
      <c r="J1" s="6" t="s">
        <v>5</v>
      </c>
      <c r="K1" s="3" t="s">
        <v>6</v>
      </c>
      <c r="L1" s="5"/>
      <c r="M1" s="5"/>
      <c r="N1" s="7"/>
      <c r="O1" s="3" t="s">
        <v>16</v>
      </c>
      <c r="P1" s="8" t="s">
        <v>4</v>
      </c>
      <c r="Q1" s="5"/>
      <c r="R1" s="9" t="s">
        <v>7</v>
      </c>
      <c r="S1" s="10" t="s">
        <v>6</v>
      </c>
    </row>
    <row r="2" spans="1:19" ht="45" x14ac:dyDescent="0.25">
      <c r="A2" s="1" t="s">
        <v>8</v>
      </c>
      <c r="B2" s="2" t="s">
        <v>9</v>
      </c>
      <c r="C2" s="2" t="s">
        <v>10</v>
      </c>
      <c r="G2" s="3"/>
      <c r="H2" s="4"/>
      <c r="I2" s="5"/>
      <c r="J2" s="6" t="s">
        <v>11</v>
      </c>
      <c r="K2" s="3" t="s">
        <v>12</v>
      </c>
      <c r="L2" s="5"/>
      <c r="M2" s="5"/>
      <c r="N2" s="7"/>
      <c r="O2" s="10"/>
      <c r="P2" s="8"/>
      <c r="Q2" s="5"/>
      <c r="R2" s="9" t="s">
        <v>11</v>
      </c>
      <c r="S2" s="10" t="s">
        <v>12</v>
      </c>
    </row>
    <row r="3" spans="1:19" x14ac:dyDescent="0.25">
      <c r="A3" s="11">
        <v>0.15326000000000001</v>
      </c>
      <c r="B3" s="12">
        <v>2.0000000000000001E-4</v>
      </c>
      <c r="C3" s="12">
        <v>2.3999999999999998E-3</v>
      </c>
      <c r="G3" s="3">
        <v>11604.9</v>
      </c>
      <c r="H3" s="4">
        <v>0</v>
      </c>
      <c r="J3" s="4">
        <f>G3*B3/A3</f>
        <v>15.144068902518596</v>
      </c>
      <c r="K3" s="4">
        <f>H3/C3</f>
        <v>0</v>
      </c>
      <c r="N3" s="13"/>
      <c r="O3" s="10">
        <v>11607.7</v>
      </c>
      <c r="P3" s="8">
        <v>0</v>
      </c>
      <c r="R3" s="8">
        <f>O3*B3/A3</f>
        <v>15.147722823959285</v>
      </c>
      <c r="S3" s="8">
        <f>P3/C3</f>
        <v>0</v>
      </c>
    </row>
    <row r="4" spans="1:19" x14ac:dyDescent="0.25">
      <c r="A4" s="11">
        <v>0.15326000000000001</v>
      </c>
      <c r="B4" s="12">
        <v>2.0000000000000001E-4</v>
      </c>
      <c r="C4" s="12">
        <v>2.3999999999999998E-3</v>
      </c>
      <c r="G4" s="3">
        <v>10918.2</v>
      </c>
      <c r="H4" s="4">
        <v>2.4000000000000001E-5</v>
      </c>
      <c r="J4" s="4">
        <f t="shared" ref="J4:J67" si="0">G4*B4/A4</f>
        <v>14.247944669189614</v>
      </c>
      <c r="K4" s="4">
        <f t="shared" ref="K4:K67" si="1">H4/C4</f>
        <v>1.0000000000000002E-2</v>
      </c>
      <c r="N4" s="13"/>
      <c r="O4" s="10">
        <v>10923</v>
      </c>
      <c r="P4" s="8">
        <v>2.4000000000000001E-5</v>
      </c>
      <c r="R4" s="8">
        <f t="shared" ref="R4:R67" si="2">O4*B4/A4</f>
        <v>14.254208534516508</v>
      </c>
      <c r="S4" s="8">
        <f t="shared" ref="S4:S67" si="3">P4/C4</f>
        <v>1.0000000000000002E-2</v>
      </c>
    </row>
    <row r="5" spans="1:19" x14ac:dyDescent="0.25">
      <c r="A5" s="11">
        <v>0.15326000000000001</v>
      </c>
      <c r="B5" s="12">
        <v>2.0000000000000001E-4</v>
      </c>
      <c r="C5" s="12">
        <v>2.3999999999999998E-3</v>
      </c>
      <c r="G5" s="3">
        <v>10526.3</v>
      </c>
      <c r="H5" s="4">
        <v>4.8000000000000001E-5</v>
      </c>
      <c r="J5" s="4">
        <f t="shared" si="0"/>
        <v>13.736526164687458</v>
      </c>
      <c r="K5" s="4">
        <f t="shared" si="1"/>
        <v>2.0000000000000004E-2</v>
      </c>
      <c r="N5" s="13"/>
      <c r="O5" s="10">
        <v>10534.1</v>
      </c>
      <c r="P5" s="8">
        <v>4.8000000000000001E-5</v>
      </c>
      <c r="R5" s="8">
        <f t="shared" si="2"/>
        <v>13.746704945843666</v>
      </c>
      <c r="S5" s="8">
        <f t="shared" si="3"/>
        <v>2.0000000000000004E-2</v>
      </c>
    </row>
    <row r="6" spans="1:19" x14ac:dyDescent="0.25">
      <c r="A6" s="11">
        <v>0.15326000000000001</v>
      </c>
      <c r="B6" s="12">
        <v>2.0000000000000001E-4</v>
      </c>
      <c r="C6" s="12">
        <v>2.3999999999999998E-3</v>
      </c>
      <c r="G6" s="3">
        <v>10234.4</v>
      </c>
      <c r="H6" s="4">
        <v>7.2000000000000002E-5</v>
      </c>
      <c r="J6" s="4">
        <f t="shared" si="0"/>
        <v>13.355604854495626</v>
      </c>
      <c r="K6" s="4">
        <f t="shared" si="1"/>
        <v>3.0000000000000002E-2</v>
      </c>
      <c r="N6" s="13"/>
      <c r="O6" s="10">
        <v>10245.9</v>
      </c>
      <c r="P6" s="8">
        <v>7.2000000000000002E-5</v>
      </c>
      <c r="R6" s="8">
        <f t="shared" si="2"/>
        <v>13.370612031841317</v>
      </c>
      <c r="S6" s="8">
        <f t="shared" si="3"/>
        <v>3.0000000000000002E-2</v>
      </c>
    </row>
    <row r="7" spans="1:19" x14ac:dyDescent="0.25">
      <c r="A7" s="11">
        <v>0.15326000000000001</v>
      </c>
      <c r="B7" s="12">
        <v>2.0000000000000001E-4</v>
      </c>
      <c r="C7" s="12">
        <v>2.3999999999999998E-3</v>
      </c>
      <c r="G7" s="3">
        <v>9984.06</v>
      </c>
      <c r="H7" s="4">
        <v>9.6000000000000002E-5</v>
      </c>
      <c r="J7" s="4">
        <f t="shared" si="0"/>
        <v>13.028918178259167</v>
      </c>
      <c r="K7" s="4">
        <f t="shared" si="1"/>
        <v>4.0000000000000008E-2</v>
      </c>
      <c r="N7" s="13"/>
      <c r="O7" s="10">
        <v>10003</v>
      </c>
      <c r="P7" s="8">
        <v>9.6000000000000002E-5</v>
      </c>
      <c r="R7" s="8">
        <f t="shared" si="2"/>
        <v>13.053634346861541</v>
      </c>
      <c r="S7" s="8">
        <f t="shared" si="3"/>
        <v>4.0000000000000008E-2</v>
      </c>
    </row>
    <row r="8" spans="1:19" x14ac:dyDescent="0.25">
      <c r="A8" s="11">
        <v>0.15326000000000001</v>
      </c>
      <c r="B8" s="12">
        <v>2.0000000000000001E-4</v>
      </c>
      <c r="C8" s="12">
        <v>2.3999999999999998E-3</v>
      </c>
      <c r="G8" s="3">
        <v>9757.98</v>
      </c>
      <c r="H8" s="4">
        <v>1.2E-4</v>
      </c>
      <c r="J8" s="4">
        <f t="shared" si="0"/>
        <v>12.733890121362391</v>
      </c>
      <c r="K8" s="4">
        <f t="shared" si="1"/>
        <v>0.05</v>
      </c>
      <c r="N8" s="13"/>
      <c r="O8" s="10">
        <v>9787.59</v>
      </c>
      <c r="P8" s="8">
        <v>1.2E-4</v>
      </c>
      <c r="R8" s="8">
        <f t="shared" si="2"/>
        <v>12.772530340597678</v>
      </c>
      <c r="S8" s="8">
        <f t="shared" si="3"/>
        <v>0.05</v>
      </c>
    </row>
    <row r="9" spans="1:19" x14ac:dyDescent="0.25">
      <c r="A9" s="11">
        <v>0.15326000000000001</v>
      </c>
      <c r="B9" s="12">
        <v>2.0000000000000001E-4</v>
      </c>
      <c r="C9" s="12">
        <v>2.3999999999999998E-3</v>
      </c>
      <c r="G9" s="3">
        <v>9550.15</v>
      </c>
      <c r="H9" s="4">
        <v>1.44E-4</v>
      </c>
      <c r="J9" s="4">
        <f t="shared" si="0"/>
        <v>12.462677802427248</v>
      </c>
      <c r="K9" s="4">
        <f t="shared" si="1"/>
        <v>6.0000000000000005E-2</v>
      </c>
      <c r="N9" s="13"/>
      <c r="O9" s="10">
        <v>9594.2099999999991</v>
      </c>
      <c r="P9" s="8">
        <v>1.44E-4</v>
      </c>
      <c r="R9" s="8">
        <f t="shared" si="2"/>
        <v>12.520174866240374</v>
      </c>
      <c r="S9" s="8">
        <f t="shared" si="3"/>
        <v>6.0000000000000005E-2</v>
      </c>
    </row>
    <row r="10" spans="1:19" x14ac:dyDescent="0.25">
      <c r="A10" s="11">
        <v>0.15326000000000001</v>
      </c>
      <c r="B10" s="12">
        <v>2.0000000000000001E-4</v>
      </c>
      <c r="C10" s="12">
        <v>2.3999999999999998E-3</v>
      </c>
      <c r="G10" s="3">
        <v>9358.0300000000007</v>
      </c>
      <c r="H10" s="4">
        <v>1.6799999999999999E-4</v>
      </c>
      <c r="J10" s="4">
        <f t="shared" si="0"/>
        <v>12.211966592718259</v>
      </c>
      <c r="K10" s="4">
        <f t="shared" si="1"/>
        <v>7.0000000000000007E-2</v>
      </c>
      <c r="N10" s="13"/>
      <c r="O10" s="10">
        <v>9421.5300000000007</v>
      </c>
      <c r="P10" s="8">
        <v>1.6799999999999999E-4</v>
      </c>
      <c r="R10" s="8">
        <f t="shared" si="2"/>
        <v>12.294832311105312</v>
      </c>
      <c r="S10" s="8">
        <f t="shared" si="3"/>
        <v>7.0000000000000007E-2</v>
      </c>
    </row>
    <row r="11" spans="1:19" x14ac:dyDescent="0.25">
      <c r="A11" s="11">
        <v>0.15326000000000001</v>
      </c>
      <c r="B11" s="12">
        <v>2.0000000000000001E-4</v>
      </c>
      <c r="C11" s="12">
        <v>2.3999999999999998E-3</v>
      </c>
      <c r="G11" s="3">
        <v>9181.92</v>
      </c>
      <c r="H11" s="4">
        <v>1.92E-4</v>
      </c>
      <c r="J11" s="4">
        <f t="shared" si="0"/>
        <v>11.982147983818347</v>
      </c>
      <c r="K11" s="4">
        <f t="shared" si="1"/>
        <v>8.0000000000000016E-2</v>
      </c>
      <c r="N11" s="13"/>
      <c r="O11" s="10">
        <v>9272.9699999999993</v>
      </c>
      <c r="P11" s="8">
        <v>1.92E-4</v>
      </c>
      <c r="R11" s="8">
        <f t="shared" si="2"/>
        <v>12.100965679237895</v>
      </c>
      <c r="S11" s="8">
        <f t="shared" si="3"/>
        <v>8.0000000000000016E-2</v>
      </c>
    </row>
    <row r="12" spans="1:19" x14ac:dyDescent="0.25">
      <c r="A12" s="11">
        <v>0.15326000000000001</v>
      </c>
      <c r="B12" s="12">
        <v>2.0000000000000001E-4</v>
      </c>
      <c r="C12" s="12">
        <v>2.3999999999999998E-3</v>
      </c>
      <c r="G12" s="3">
        <v>9022.84</v>
      </c>
      <c r="H12" s="4">
        <v>2.1599999999999999E-4</v>
      </c>
      <c r="J12" s="4">
        <f t="shared" si="0"/>
        <v>11.774553047109487</v>
      </c>
      <c r="K12" s="4">
        <f t="shared" si="1"/>
        <v>9.0000000000000011E-2</v>
      </c>
      <c r="N12" s="13"/>
      <c r="O12" s="10">
        <v>9180.84</v>
      </c>
      <c r="P12" s="8">
        <v>2.1599999999999999E-4</v>
      </c>
      <c r="R12" s="8">
        <f t="shared" si="2"/>
        <v>11.980738614119796</v>
      </c>
      <c r="S12" s="8">
        <f t="shared" si="3"/>
        <v>9.0000000000000011E-2</v>
      </c>
    </row>
    <row r="13" spans="1:19" x14ac:dyDescent="0.25">
      <c r="A13" s="11">
        <v>0.15326000000000001</v>
      </c>
      <c r="B13" s="12">
        <v>2.0000000000000001E-4</v>
      </c>
      <c r="C13" s="12">
        <v>2.3999999999999998E-3</v>
      </c>
      <c r="G13" s="3">
        <v>8892.86</v>
      </c>
      <c r="H13" s="4">
        <v>2.4000000000000001E-4</v>
      </c>
      <c r="J13" s="4">
        <f t="shared" si="0"/>
        <v>11.604932793944931</v>
      </c>
      <c r="K13" s="4">
        <f t="shared" si="1"/>
        <v>0.1</v>
      </c>
      <c r="N13" s="13"/>
      <c r="O13" s="10">
        <v>9102.2900000000009</v>
      </c>
      <c r="P13" s="8">
        <v>2.4000000000000001E-4</v>
      </c>
      <c r="R13" s="8">
        <f t="shared" si="2"/>
        <v>11.87823306798904</v>
      </c>
      <c r="S13" s="8">
        <f t="shared" si="3"/>
        <v>0.1</v>
      </c>
    </row>
    <row r="14" spans="1:19" x14ac:dyDescent="0.25">
      <c r="A14" s="11">
        <v>0.15326000000000001</v>
      </c>
      <c r="B14" s="12">
        <v>2.0000000000000001E-4</v>
      </c>
      <c r="C14" s="12">
        <v>2.3999999999999998E-3</v>
      </c>
      <c r="G14" s="3">
        <v>8799.73</v>
      </c>
      <c r="H14" s="4">
        <v>2.6400000000000002E-4</v>
      </c>
      <c r="J14" s="4">
        <f t="shared" si="0"/>
        <v>11.483400756883727</v>
      </c>
      <c r="K14" s="4">
        <f t="shared" si="1"/>
        <v>0.11000000000000001</v>
      </c>
      <c r="N14" s="13"/>
      <c r="O14" s="10">
        <v>8979.92</v>
      </c>
      <c r="P14" s="8">
        <v>2.6400000000000002E-4</v>
      </c>
      <c r="R14" s="8">
        <f t="shared" si="2"/>
        <v>11.718543651311496</v>
      </c>
      <c r="S14" s="8">
        <f t="shared" si="3"/>
        <v>0.11000000000000001</v>
      </c>
    </row>
    <row r="15" spans="1:19" x14ac:dyDescent="0.25">
      <c r="A15" s="11">
        <v>0.15326000000000001</v>
      </c>
      <c r="B15" s="12">
        <v>2.0000000000000001E-4</v>
      </c>
      <c r="C15" s="12">
        <v>2.3999999999999998E-3</v>
      </c>
      <c r="G15" s="3">
        <v>8668.34</v>
      </c>
      <c r="H15" s="4">
        <v>2.8800000000000001E-4</v>
      </c>
      <c r="J15" s="4">
        <f t="shared" si="0"/>
        <v>11.311940493279396</v>
      </c>
      <c r="K15" s="4">
        <f t="shared" si="1"/>
        <v>0.12000000000000001</v>
      </c>
      <c r="N15" s="13"/>
      <c r="O15" s="10">
        <v>8905.7199999999993</v>
      </c>
      <c r="P15" s="8">
        <v>2.8800000000000001E-4</v>
      </c>
      <c r="R15" s="8">
        <f t="shared" si="2"/>
        <v>11.621714733133237</v>
      </c>
      <c r="S15" s="8">
        <f t="shared" si="3"/>
        <v>0.12000000000000001</v>
      </c>
    </row>
    <row r="16" spans="1:19" x14ac:dyDescent="0.25">
      <c r="A16" s="11">
        <v>0.15326000000000001</v>
      </c>
      <c r="B16" s="12">
        <v>2.0000000000000001E-4</v>
      </c>
      <c r="C16" s="12">
        <v>2.3999999999999998E-3</v>
      </c>
      <c r="G16" s="3">
        <v>8530.24</v>
      </c>
      <c r="H16" s="4">
        <v>3.1199999999999999E-4</v>
      </c>
      <c r="J16" s="4">
        <f t="shared" si="0"/>
        <v>11.13172386793684</v>
      </c>
      <c r="K16" s="4">
        <f t="shared" si="1"/>
        <v>0.13</v>
      </c>
      <c r="N16" s="13"/>
      <c r="O16" s="10">
        <v>8788.1200000000008</v>
      </c>
      <c r="P16" s="8">
        <v>3.1199999999999999E-4</v>
      </c>
      <c r="R16" s="8">
        <f t="shared" si="2"/>
        <v>11.468250032624299</v>
      </c>
      <c r="S16" s="8">
        <f t="shared" si="3"/>
        <v>0.13</v>
      </c>
    </row>
    <row r="17" spans="1:19" x14ac:dyDescent="0.25">
      <c r="A17" s="11">
        <v>0.15326000000000001</v>
      </c>
      <c r="B17" s="12">
        <v>2.0000000000000001E-4</v>
      </c>
      <c r="C17" s="12">
        <v>2.3999999999999998E-3</v>
      </c>
      <c r="G17" s="3">
        <v>8396.64</v>
      </c>
      <c r="H17" s="4">
        <v>3.3599999999999998E-4</v>
      </c>
      <c r="J17" s="4">
        <f t="shared" si="0"/>
        <v>10.957379616338248</v>
      </c>
      <c r="K17" s="4">
        <f t="shared" si="1"/>
        <v>0.14000000000000001</v>
      </c>
      <c r="N17" s="13"/>
      <c r="O17" s="10">
        <v>8643.7800000000007</v>
      </c>
      <c r="P17" s="8">
        <v>3.3599999999999998E-4</v>
      </c>
      <c r="R17" s="8">
        <f t="shared" si="2"/>
        <v>11.279890382356779</v>
      </c>
      <c r="S17" s="8">
        <f t="shared" si="3"/>
        <v>0.14000000000000001</v>
      </c>
    </row>
    <row r="18" spans="1:19" x14ac:dyDescent="0.25">
      <c r="A18" s="11">
        <v>0.15326000000000001</v>
      </c>
      <c r="B18" s="12">
        <v>2.0000000000000001E-4</v>
      </c>
      <c r="C18" s="12">
        <v>2.3999999999999998E-3</v>
      </c>
      <c r="G18" s="3">
        <v>8266.69</v>
      </c>
      <c r="H18" s="4">
        <v>3.6000000000000002E-4</v>
      </c>
      <c r="J18" s="4">
        <f t="shared" si="0"/>
        <v>10.787798512331985</v>
      </c>
      <c r="K18" s="4">
        <f t="shared" si="1"/>
        <v>0.15000000000000002</v>
      </c>
      <c r="N18" s="13"/>
      <c r="O18" s="10">
        <v>8542.61</v>
      </c>
      <c r="P18" s="8">
        <v>3.6000000000000002E-4</v>
      </c>
      <c r="R18" s="8">
        <f t="shared" si="2"/>
        <v>11.147866370873027</v>
      </c>
      <c r="S18" s="8">
        <f t="shared" si="3"/>
        <v>0.15000000000000002</v>
      </c>
    </row>
    <row r="19" spans="1:19" x14ac:dyDescent="0.25">
      <c r="A19" s="11">
        <v>0.15326000000000001</v>
      </c>
      <c r="B19" s="12">
        <v>2.0000000000000001E-4</v>
      </c>
      <c r="C19" s="12">
        <v>2.3999999999999998E-3</v>
      </c>
      <c r="G19" s="3">
        <v>8147.13</v>
      </c>
      <c r="H19" s="4">
        <v>3.8400000000000001E-4</v>
      </c>
      <c r="J19" s="4">
        <f t="shared" si="0"/>
        <v>10.631776066814563</v>
      </c>
      <c r="K19" s="4">
        <f t="shared" si="1"/>
        <v>0.16000000000000003</v>
      </c>
      <c r="N19" s="13"/>
      <c r="O19" s="10">
        <v>8461.1200000000008</v>
      </c>
      <c r="P19" s="8">
        <v>3.8400000000000001E-4</v>
      </c>
      <c r="R19" s="8">
        <f t="shared" si="2"/>
        <v>11.041524207229545</v>
      </c>
      <c r="S19" s="8">
        <f t="shared" si="3"/>
        <v>0.16000000000000003</v>
      </c>
    </row>
    <row r="20" spans="1:19" x14ac:dyDescent="0.25">
      <c r="A20" s="11">
        <v>0.15326000000000001</v>
      </c>
      <c r="B20" s="12">
        <v>2.0000000000000001E-4</v>
      </c>
      <c r="C20" s="12">
        <v>2.3999999999999998E-3</v>
      </c>
      <c r="G20" s="3">
        <v>8029.74</v>
      </c>
      <c r="H20" s="4">
        <v>4.08E-4</v>
      </c>
      <c r="J20" s="4">
        <f t="shared" si="0"/>
        <v>10.478585410413675</v>
      </c>
      <c r="K20" s="4">
        <f t="shared" si="1"/>
        <v>0.17</v>
      </c>
      <c r="N20" s="13"/>
      <c r="O20" s="10">
        <v>8374.15</v>
      </c>
      <c r="P20" s="8">
        <v>4.08E-4</v>
      </c>
      <c r="R20" s="8">
        <f t="shared" si="2"/>
        <v>10.928030797337858</v>
      </c>
      <c r="S20" s="8">
        <f t="shared" si="3"/>
        <v>0.17</v>
      </c>
    </row>
    <row r="21" spans="1:19" x14ac:dyDescent="0.25">
      <c r="A21" s="11">
        <v>0.15326000000000001</v>
      </c>
      <c r="B21" s="12">
        <v>2.0000000000000001E-4</v>
      </c>
      <c r="C21" s="12">
        <v>2.3999999999999998E-3</v>
      </c>
      <c r="G21" s="3">
        <v>7917.52</v>
      </c>
      <c r="H21" s="4">
        <v>4.3199999999999998E-4</v>
      </c>
      <c r="J21" s="4">
        <f t="shared" si="0"/>
        <v>10.332141458958633</v>
      </c>
      <c r="K21" s="4">
        <f t="shared" si="1"/>
        <v>0.18000000000000002</v>
      </c>
      <c r="N21" s="13"/>
      <c r="O21" s="10">
        <v>8290.51</v>
      </c>
      <c r="P21" s="8">
        <v>4.3199999999999998E-4</v>
      </c>
      <c r="R21" s="8">
        <f t="shared" si="2"/>
        <v>10.818882944016705</v>
      </c>
      <c r="S21" s="8">
        <f t="shared" si="3"/>
        <v>0.18000000000000002</v>
      </c>
    </row>
    <row r="22" spans="1:19" x14ac:dyDescent="0.25">
      <c r="A22" s="11">
        <v>0.15326000000000001</v>
      </c>
      <c r="B22" s="12">
        <v>2.0000000000000001E-4</v>
      </c>
      <c r="C22" s="12">
        <v>2.3999999999999998E-3</v>
      </c>
      <c r="G22" s="3">
        <v>7819.68</v>
      </c>
      <c r="H22" s="4">
        <v>4.5600000000000003E-4</v>
      </c>
      <c r="J22" s="4">
        <f t="shared" si="0"/>
        <v>10.204463004045413</v>
      </c>
      <c r="K22" s="4">
        <f t="shared" si="1"/>
        <v>0.19000000000000003</v>
      </c>
      <c r="N22" s="13"/>
      <c r="O22" s="10">
        <v>8206.1299999999992</v>
      </c>
      <c r="P22" s="8">
        <v>4.5600000000000003E-4</v>
      </c>
      <c r="R22" s="8">
        <f t="shared" si="2"/>
        <v>10.708769411457652</v>
      </c>
      <c r="S22" s="8">
        <f t="shared" si="3"/>
        <v>0.19000000000000003</v>
      </c>
    </row>
    <row r="23" spans="1:19" x14ac:dyDescent="0.25">
      <c r="A23" s="11">
        <v>0.15326000000000001</v>
      </c>
      <c r="B23" s="12">
        <v>2.0000000000000001E-4</v>
      </c>
      <c r="C23" s="12">
        <v>2.3999999999999998E-3</v>
      </c>
      <c r="G23" s="3">
        <v>7722.02</v>
      </c>
      <c r="H23" s="4">
        <v>4.8000000000000001E-4</v>
      </c>
      <c r="J23" s="4">
        <f t="shared" si="0"/>
        <v>10.077019444081952</v>
      </c>
      <c r="K23" s="4">
        <f t="shared" si="1"/>
        <v>0.2</v>
      </c>
      <c r="N23" s="13"/>
      <c r="O23" s="10">
        <v>8127.28</v>
      </c>
      <c r="P23" s="8">
        <v>4.8000000000000001E-4</v>
      </c>
      <c r="R23" s="8">
        <f t="shared" si="2"/>
        <v>10.605872373743964</v>
      </c>
      <c r="S23" s="8">
        <f t="shared" si="3"/>
        <v>0.2</v>
      </c>
    </row>
    <row r="24" spans="1:19" x14ac:dyDescent="0.25">
      <c r="A24" s="11">
        <v>0.15326000000000001</v>
      </c>
      <c r="B24" s="12">
        <v>2.0000000000000001E-4</v>
      </c>
      <c r="C24" s="12">
        <v>2.3999999999999998E-3</v>
      </c>
      <c r="G24" s="3">
        <v>7625.44</v>
      </c>
      <c r="H24" s="4">
        <v>5.04E-4</v>
      </c>
      <c r="J24" s="4">
        <f t="shared" si="0"/>
        <v>9.9509852538170431</v>
      </c>
      <c r="K24" s="4">
        <f t="shared" si="1"/>
        <v>0.21000000000000002</v>
      </c>
      <c r="N24" s="13"/>
      <c r="O24" s="10">
        <v>8054.76</v>
      </c>
      <c r="P24" s="8">
        <v>5.04E-4</v>
      </c>
      <c r="R24" s="8">
        <f t="shared" si="2"/>
        <v>10.511235808430119</v>
      </c>
      <c r="S24" s="8">
        <f t="shared" si="3"/>
        <v>0.21000000000000002</v>
      </c>
    </row>
    <row r="25" spans="1:19" x14ac:dyDescent="0.25">
      <c r="A25" s="11">
        <v>0.15326000000000001</v>
      </c>
      <c r="B25" s="12">
        <v>2.0000000000000001E-4</v>
      </c>
      <c r="C25" s="12">
        <v>2.3999999999999998E-3</v>
      </c>
      <c r="G25" s="3">
        <v>7532.11</v>
      </c>
      <c r="H25" s="4">
        <v>5.2800000000000004E-4</v>
      </c>
      <c r="J25" s="4">
        <f t="shared" si="0"/>
        <v>9.8291922223672188</v>
      </c>
      <c r="K25" s="4">
        <f t="shared" si="1"/>
        <v>0.22000000000000003</v>
      </c>
      <c r="N25" s="13"/>
      <c r="O25" s="10">
        <v>7991.51</v>
      </c>
      <c r="P25" s="8">
        <v>5.2800000000000004E-4</v>
      </c>
      <c r="R25" s="8">
        <f t="shared" si="2"/>
        <v>10.42869633302884</v>
      </c>
      <c r="S25" s="8">
        <f t="shared" si="3"/>
        <v>0.22000000000000003</v>
      </c>
    </row>
    <row r="26" spans="1:19" x14ac:dyDescent="0.25">
      <c r="A26" s="11">
        <v>0.15326000000000001</v>
      </c>
      <c r="B26" s="12">
        <v>2.0000000000000001E-4</v>
      </c>
      <c r="C26" s="12">
        <v>2.3999999999999998E-3</v>
      </c>
      <c r="G26" s="3">
        <v>7447.83</v>
      </c>
      <c r="H26" s="4">
        <v>5.5199999999999997E-4</v>
      </c>
      <c r="J26" s="4">
        <f t="shared" si="0"/>
        <v>9.7192091870024804</v>
      </c>
      <c r="K26" s="4">
        <f t="shared" si="1"/>
        <v>0.23</v>
      </c>
      <c r="N26" s="13"/>
      <c r="O26" s="10">
        <v>7937.77</v>
      </c>
      <c r="P26" s="8">
        <v>5.5199999999999997E-4</v>
      </c>
      <c r="R26" s="8">
        <f t="shared" si="2"/>
        <v>10.358567140806473</v>
      </c>
      <c r="S26" s="8">
        <f t="shared" si="3"/>
        <v>0.23</v>
      </c>
    </row>
    <row r="27" spans="1:19" x14ac:dyDescent="0.25">
      <c r="A27" s="11">
        <v>0.15326000000000001</v>
      </c>
      <c r="B27" s="12">
        <v>2.0000000000000001E-4</v>
      </c>
      <c r="C27" s="12">
        <v>2.3999999999999998E-3</v>
      </c>
      <c r="G27" s="3">
        <v>7365.4</v>
      </c>
      <c r="H27" s="4">
        <v>5.7600000000000001E-4</v>
      </c>
      <c r="J27" s="4">
        <f t="shared" si="0"/>
        <v>9.6116403497324807</v>
      </c>
      <c r="K27" s="4">
        <f t="shared" si="1"/>
        <v>0.24000000000000002</v>
      </c>
      <c r="N27" s="13"/>
      <c r="O27" s="10">
        <v>7383.75</v>
      </c>
      <c r="P27" s="8">
        <v>5.7600000000000001E-4</v>
      </c>
      <c r="R27" s="8">
        <f t="shared" si="2"/>
        <v>9.6355865848884239</v>
      </c>
      <c r="S27" s="8">
        <f t="shared" si="3"/>
        <v>0.24000000000000002</v>
      </c>
    </row>
    <row r="28" spans="1:19" x14ac:dyDescent="0.25">
      <c r="A28" s="11">
        <v>0.15326000000000001</v>
      </c>
      <c r="B28" s="12">
        <v>2.0000000000000001E-4</v>
      </c>
      <c r="C28" s="12">
        <v>2.3999999999999998E-3</v>
      </c>
      <c r="G28" s="3">
        <v>7279.09</v>
      </c>
      <c r="H28" s="4">
        <v>5.9999999999999995E-4</v>
      </c>
      <c r="J28" s="4">
        <f t="shared" si="0"/>
        <v>9.4990082213232423</v>
      </c>
      <c r="K28" s="4">
        <f t="shared" si="1"/>
        <v>0.25</v>
      </c>
      <c r="N28" s="13"/>
      <c r="O28" s="10">
        <v>7183</v>
      </c>
      <c r="P28" s="8">
        <v>5.9999999999999995E-4</v>
      </c>
      <c r="R28" s="8">
        <f t="shared" si="2"/>
        <v>9.3736134673104523</v>
      </c>
      <c r="S28" s="8">
        <f t="shared" si="3"/>
        <v>0.25</v>
      </c>
    </row>
    <row r="29" spans="1:19" x14ac:dyDescent="0.25">
      <c r="A29" s="11">
        <v>0.15326000000000001</v>
      </c>
      <c r="B29" s="12">
        <v>2.0000000000000001E-4</v>
      </c>
      <c r="C29" s="12">
        <v>2.3999999999999998E-3</v>
      </c>
      <c r="G29" s="3">
        <v>7193.33</v>
      </c>
      <c r="H29" s="4">
        <v>6.2399999999999999E-4</v>
      </c>
      <c r="J29" s="4">
        <f t="shared" si="0"/>
        <v>9.3870938274827083</v>
      </c>
      <c r="K29" s="4">
        <f t="shared" si="1"/>
        <v>0.26</v>
      </c>
      <c r="N29" s="13"/>
      <c r="O29" s="10">
        <v>7104.54</v>
      </c>
      <c r="P29" s="8">
        <v>6.2399999999999999E-4</v>
      </c>
      <c r="R29" s="8">
        <f t="shared" si="2"/>
        <v>9.2712253686545747</v>
      </c>
      <c r="S29" s="8">
        <f t="shared" si="3"/>
        <v>0.26</v>
      </c>
    </row>
    <row r="30" spans="1:19" x14ac:dyDescent="0.25">
      <c r="A30" s="11">
        <v>0.15326000000000001</v>
      </c>
      <c r="B30" s="12">
        <v>2.0000000000000001E-4</v>
      </c>
      <c r="C30" s="12">
        <v>2.3999999999999998E-3</v>
      </c>
      <c r="G30" s="3">
        <v>7128.09</v>
      </c>
      <c r="H30" s="4">
        <v>6.4800000000000003E-4</v>
      </c>
      <c r="J30" s="4">
        <f t="shared" si="0"/>
        <v>9.3019574579146553</v>
      </c>
      <c r="K30" s="4">
        <f t="shared" si="1"/>
        <v>0.27</v>
      </c>
      <c r="N30" s="13"/>
      <c r="O30" s="10">
        <v>7036.06</v>
      </c>
      <c r="P30" s="8">
        <v>6.4800000000000003E-4</v>
      </c>
      <c r="R30" s="8">
        <f t="shared" si="2"/>
        <v>9.1818608899908654</v>
      </c>
      <c r="S30" s="8">
        <f t="shared" si="3"/>
        <v>0.27</v>
      </c>
    </row>
    <row r="31" spans="1:19" x14ac:dyDescent="0.25">
      <c r="A31" s="11">
        <v>0.15326000000000001</v>
      </c>
      <c r="B31" s="12">
        <v>2.0000000000000001E-4</v>
      </c>
      <c r="C31" s="12">
        <v>2.3999999999999998E-3</v>
      </c>
      <c r="G31" s="3">
        <v>7069.01</v>
      </c>
      <c r="H31" s="4">
        <v>6.7199999999999996E-4</v>
      </c>
      <c r="J31" s="4">
        <f t="shared" si="0"/>
        <v>9.2248597155161161</v>
      </c>
      <c r="K31" s="4">
        <f t="shared" si="1"/>
        <v>0.28000000000000003</v>
      </c>
      <c r="N31" s="13"/>
      <c r="O31" s="10">
        <v>6971.42</v>
      </c>
      <c r="P31" s="8">
        <v>6.7199999999999996E-4</v>
      </c>
      <c r="R31" s="8">
        <f t="shared" si="2"/>
        <v>9.0975075035886732</v>
      </c>
      <c r="S31" s="8">
        <f t="shared" si="3"/>
        <v>0.28000000000000003</v>
      </c>
    </row>
    <row r="32" spans="1:19" x14ac:dyDescent="0.25">
      <c r="A32" s="11">
        <v>0.15326000000000001</v>
      </c>
      <c r="B32" s="12">
        <v>2.0000000000000001E-4</v>
      </c>
      <c r="C32" s="12">
        <v>2.3999999999999998E-3</v>
      </c>
      <c r="G32" s="3">
        <v>7001.57</v>
      </c>
      <c r="H32" s="4">
        <v>6.96E-4</v>
      </c>
      <c r="J32" s="4">
        <f t="shared" si="0"/>
        <v>9.1368524076732349</v>
      </c>
      <c r="K32" s="4">
        <f t="shared" si="1"/>
        <v>0.29000000000000004</v>
      </c>
      <c r="N32" s="13"/>
      <c r="O32" s="10">
        <v>6911.33</v>
      </c>
      <c r="P32" s="8">
        <v>6.96E-4</v>
      </c>
      <c r="R32" s="8">
        <f t="shared" si="2"/>
        <v>9.0190917395275996</v>
      </c>
      <c r="S32" s="8">
        <f t="shared" si="3"/>
        <v>0.29000000000000004</v>
      </c>
    </row>
    <row r="33" spans="1:19" x14ac:dyDescent="0.25">
      <c r="A33" s="11">
        <v>0.15326000000000001</v>
      </c>
      <c r="B33" s="12">
        <v>2.0000000000000001E-4</v>
      </c>
      <c r="C33" s="12">
        <v>2.3999999999999998E-3</v>
      </c>
      <c r="G33" s="3">
        <v>6902.37</v>
      </c>
      <c r="H33" s="4">
        <v>7.2000000000000005E-4</v>
      </c>
      <c r="J33" s="4">
        <f t="shared" si="0"/>
        <v>9.0073991909173952</v>
      </c>
      <c r="K33" s="4">
        <f t="shared" si="1"/>
        <v>0.30000000000000004</v>
      </c>
      <c r="N33" s="13"/>
      <c r="O33" s="10">
        <v>6857.18</v>
      </c>
      <c r="P33" s="8">
        <v>7.2000000000000005E-4</v>
      </c>
      <c r="R33" s="8">
        <f t="shared" si="2"/>
        <v>8.9484275088085603</v>
      </c>
      <c r="S33" s="8">
        <f t="shared" si="3"/>
        <v>0.30000000000000004</v>
      </c>
    </row>
    <row r="34" spans="1:19" x14ac:dyDescent="0.25">
      <c r="A34" s="11">
        <v>0.15326000000000001</v>
      </c>
      <c r="B34" s="12">
        <v>2.0000000000000001E-4</v>
      </c>
      <c r="C34" s="12">
        <v>2.3999999999999998E-3</v>
      </c>
      <c r="G34" s="3">
        <v>6816.17</v>
      </c>
      <c r="H34" s="4">
        <v>7.4399999999999998E-4</v>
      </c>
      <c r="J34" s="4">
        <f t="shared" si="0"/>
        <v>8.8949106094218973</v>
      </c>
      <c r="K34" s="4">
        <f t="shared" si="1"/>
        <v>0.31</v>
      </c>
      <c r="N34" s="13"/>
      <c r="O34" s="10">
        <v>6820.24</v>
      </c>
      <c r="P34" s="8">
        <v>7.4399999999999998E-4</v>
      </c>
      <c r="R34" s="8">
        <f t="shared" si="2"/>
        <v>8.9002218452303268</v>
      </c>
      <c r="S34" s="8">
        <f t="shared" si="3"/>
        <v>0.31</v>
      </c>
    </row>
    <row r="35" spans="1:19" x14ac:dyDescent="0.25">
      <c r="A35" s="11">
        <v>0.15326000000000001</v>
      </c>
      <c r="B35" s="12">
        <v>2.0000000000000001E-4</v>
      </c>
      <c r="C35" s="12">
        <v>2.3999999999999998E-3</v>
      </c>
      <c r="G35" s="3">
        <v>6728.24</v>
      </c>
      <c r="H35" s="4">
        <v>7.6800000000000002E-4</v>
      </c>
      <c r="J35" s="4">
        <f t="shared" si="0"/>
        <v>8.7801644264648306</v>
      </c>
      <c r="K35" s="4">
        <f t="shared" si="1"/>
        <v>0.32000000000000006</v>
      </c>
      <c r="N35" s="13"/>
      <c r="O35" s="10">
        <v>7002.56</v>
      </c>
      <c r="P35" s="8">
        <v>7.6800000000000002E-4</v>
      </c>
      <c r="R35" s="8">
        <f t="shared" si="2"/>
        <v>9.1381443298969085</v>
      </c>
      <c r="S35" s="8">
        <f t="shared" si="3"/>
        <v>0.32000000000000006</v>
      </c>
    </row>
    <row r="36" spans="1:19" x14ac:dyDescent="0.25">
      <c r="A36" s="11">
        <v>0.15326000000000001</v>
      </c>
      <c r="B36" s="12">
        <v>2.0000000000000001E-4</v>
      </c>
      <c r="C36" s="12">
        <v>2.3999999999999998E-3</v>
      </c>
      <c r="G36" s="3">
        <v>6635.82</v>
      </c>
      <c r="H36" s="4">
        <v>7.9199999999999995E-4</v>
      </c>
      <c r="J36" s="4">
        <f t="shared" si="0"/>
        <v>8.6595589194832314</v>
      </c>
      <c r="K36" s="4">
        <f t="shared" si="1"/>
        <v>0.33</v>
      </c>
      <c r="N36" s="13"/>
      <c r="O36" s="10">
        <v>6776.91</v>
      </c>
      <c r="P36" s="8">
        <v>7.9199999999999995E-4</v>
      </c>
      <c r="R36" s="8">
        <f t="shared" si="2"/>
        <v>8.8436774109356655</v>
      </c>
      <c r="S36" s="8">
        <f t="shared" si="3"/>
        <v>0.33</v>
      </c>
    </row>
    <row r="37" spans="1:19" x14ac:dyDescent="0.25">
      <c r="A37" s="11">
        <v>0.15326000000000001</v>
      </c>
      <c r="B37" s="12">
        <v>2.0000000000000001E-4</v>
      </c>
      <c r="C37" s="12">
        <v>2.3999999999999998E-3</v>
      </c>
      <c r="G37" s="3">
        <v>6555.66</v>
      </c>
      <c r="H37" s="4">
        <v>8.1599999999999999E-4</v>
      </c>
      <c r="J37" s="4">
        <f t="shared" si="0"/>
        <v>8.5549523685240754</v>
      </c>
      <c r="K37" s="4">
        <f t="shared" si="1"/>
        <v>0.34</v>
      </c>
      <c r="N37" s="13"/>
      <c r="O37" s="10">
        <v>6646.18</v>
      </c>
      <c r="P37" s="8">
        <v>8.1599999999999999E-4</v>
      </c>
      <c r="R37" s="8">
        <f t="shared" si="2"/>
        <v>8.6730784288137812</v>
      </c>
      <c r="S37" s="8">
        <f t="shared" si="3"/>
        <v>0.34</v>
      </c>
    </row>
    <row r="38" spans="1:19" x14ac:dyDescent="0.25">
      <c r="A38" s="11">
        <v>0.15326000000000001</v>
      </c>
      <c r="B38" s="12">
        <v>2.0000000000000001E-4</v>
      </c>
      <c r="C38" s="12">
        <v>2.3999999999999998E-3</v>
      </c>
      <c r="G38" s="3">
        <v>6490.55</v>
      </c>
      <c r="H38" s="4">
        <v>8.4000000000000003E-4</v>
      </c>
      <c r="J38" s="4">
        <f t="shared" si="0"/>
        <v>8.4699856453086255</v>
      </c>
      <c r="K38" s="4">
        <f t="shared" si="1"/>
        <v>0.35000000000000003</v>
      </c>
      <c r="N38" s="13"/>
      <c r="O38" s="10">
        <v>6541.18</v>
      </c>
      <c r="P38" s="8">
        <v>8.4000000000000003E-4</v>
      </c>
      <c r="R38" s="8">
        <f t="shared" si="2"/>
        <v>8.5360563747879432</v>
      </c>
      <c r="S38" s="8">
        <f t="shared" si="3"/>
        <v>0.35000000000000003</v>
      </c>
    </row>
    <row r="39" spans="1:19" x14ac:dyDescent="0.25">
      <c r="A39" s="11">
        <v>0.15326000000000001</v>
      </c>
      <c r="B39" s="12">
        <v>2.0000000000000001E-4</v>
      </c>
      <c r="C39" s="12">
        <v>2.3999999999999998E-3</v>
      </c>
      <c r="G39" s="3">
        <v>6433.35</v>
      </c>
      <c r="H39" s="4">
        <v>8.6399999999999997E-4</v>
      </c>
      <c r="J39" s="4">
        <f t="shared" si="0"/>
        <v>8.3953412501631224</v>
      </c>
      <c r="K39" s="4">
        <f t="shared" si="1"/>
        <v>0.36000000000000004</v>
      </c>
      <c r="N39" s="13"/>
      <c r="O39" s="10">
        <v>6457.13</v>
      </c>
      <c r="P39" s="8">
        <v>8.6399999999999997E-4</v>
      </c>
      <c r="R39" s="8">
        <f t="shared" si="2"/>
        <v>8.4263734829701171</v>
      </c>
      <c r="S39" s="8">
        <f t="shared" si="3"/>
        <v>0.36000000000000004</v>
      </c>
    </row>
    <row r="40" spans="1:19" x14ac:dyDescent="0.25">
      <c r="A40" s="11">
        <v>0.15326000000000001</v>
      </c>
      <c r="B40" s="12">
        <v>2.0000000000000001E-4</v>
      </c>
      <c r="C40" s="12">
        <v>2.3999999999999998E-3</v>
      </c>
      <c r="G40" s="3">
        <v>6375.11</v>
      </c>
      <c r="H40" s="4">
        <v>8.8800000000000001E-4</v>
      </c>
      <c r="J40" s="4">
        <f t="shared" si="0"/>
        <v>8.3193396841967893</v>
      </c>
      <c r="K40" s="4">
        <f t="shared" si="1"/>
        <v>0.37000000000000005</v>
      </c>
      <c r="N40" s="13"/>
      <c r="O40" s="10">
        <v>6377.14</v>
      </c>
      <c r="P40" s="8">
        <v>8.8800000000000001E-4</v>
      </c>
      <c r="R40" s="8">
        <f t="shared" si="2"/>
        <v>8.321988777241291</v>
      </c>
      <c r="S40" s="8">
        <f t="shared" si="3"/>
        <v>0.37000000000000005</v>
      </c>
    </row>
    <row r="41" spans="1:19" x14ac:dyDescent="0.25">
      <c r="A41" s="11">
        <v>0.15326000000000001</v>
      </c>
      <c r="B41" s="12">
        <v>2.0000000000000001E-4</v>
      </c>
      <c r="C41" s="12">
        <v>2.3999999999999998E-3</v>
      </c>
      <c r="G41" s="3">
        <v>6302.37</v>
      </c>
      <c r="H41" s="4">
        <v>9.1200000000000005E-4</v>
      </c>
      <c r="J41" s="4">
        <f t="shared" si="0"/>
        <v>8.2244160250554614</v>
      </c>
      <c r="K41" s="4">
        <f t="shared" si="1"/>
        <v>0.38000000000000006</v>
      </c>
      <c r="N41" s="13"/>
      <c r="O41" s="10">
        <v>6313.52</v>
      </c>
      <c r="P41" s="8">
        <v>9.1200000000000005E-4</v>
      </c>
      <c r="R41" s="8">
        <f t="shared" si="2"/>
        <v>8.2389664622210628</v>
      </c>
      <c r="S41" s="8">
        <f t="shared" si="3"/>
        <v>0.38000000000000006</v>
      </c>
    </row>
    <row r="42" spans="1:19" x14ac:dyDescent="0.25">
      <c r="A42" s="11">
        <v>0.15326000000000001</v>
      </c>
      <c r="B42" s="12">
        <v>2.0000000000000001E-4</v>
      </c>
      <c r="C42" s="12">
        <v>2.3999999999999998E-3</v>
      </c>
      <c r="G42" s="3">
        <v>6246.2</v>
      </c>
      <c r="H42" s="4">
        <v>9.3599999999999998E-4</v>
      </c>
      <c r="J42" s="4">
        <f t="shared" si="0"/>
        <v>8.1511157510113534</v>
      </c>
      <c r="K42" s="4">
        <f t="shared" si="1"/>
        <v>0.39</v>
      </c>
      <c r="N42" s="13"/>
      <c r="O42" s="10">
        <v>6249.62</v>
      </c>
      <c r="P42" s="8">
        <v>9.3599999999999998E-4</v>
      </c>
      <c r="R42" s="8">
        <f t="shared" si="2"/>
        <v>8.1555787550567658</v>
      </c>
      <c r="S42" s="8">
        <f t="shared" si="3"/>
        <v>0.39</v>
      </c>
    </row>
    <row r="43" spans="1:19" x14ac:dyDescent="0.25">
      <c r="A43" s="11">
        <v>0.15326000000000001</v>
      </c>
      <c r="B43" s="12">
        <v>2.0000000000000001E-4</v>
      </c>
      <c r="C43" s="12">
        <v>2.3999999999999998E-3</v>
      </c>
      <c r="G43" s="3">
        <v>6185.83</v>
      </c>
      <c r="H43" s="4">
        <v>9.6000000000000002E-4</v>
      </c>
      <c r="J43" s="4">
        <f t="shared" si="0"/>
        <v>8.0723345948062111</v>
      </c>
      <c r="K43" s="4">
        <f t="shared" si="1"/>
        <v>0.4</v>
      </c>
      <c r="N43" s="13"/>
      <c r="O43" s="10">
        <v>6183.72</v>
      </c>
      <c r="P43" s="8">
        <v>9.6000000000000002E-4</v>
      </c>
      <c r="R43" s="8">
        <f t="shared" si="2"/>
        <v>8.0695811040062644</v>
      </c>
      <c r="S43" s="8">
        <f t="shared" si="3"/>
        <v>0.4</v>
      </c>
    </row>
    <row r="44" spans="1:19" x14ac:dyDescent="0.25">
      <c r="A44" s="11">
        <v>0.15326000000000001</v>
      </c>
      <c r="B44" s="12">
        <v>2.0000000000000001E-4</v>
      </c>
      <c r="C44" s="12">
        <v>2.3999999999999998E-3</v>
      </c>
      <c r="G44" s="3">
        <v>6134.13</v>
      </c>
      <c r="H44" s="4">
        <v>9.8400000000000007E-4</v>
      </c>
      <c r="J44" s="4">
        <f t="shared" si="0"/>
        <v>8.0048675453477749</v>
      </c>
      <c r="K44" s="4">
        <f t="shared" si="1"/>
        <v>0.41000000000000009</v>
      </c>
      <c r="N44" s="13"/>
      <c r="O44" s="10">
        <v>6113.78</v>
      </c>
      <c r="P44" s="8">
        <v>9.8400000000000007E-4</v>
      </c>
      <c r="R44" s="8">
        <f t="shared" si="2"/>
        <v>7.9783113663056238</v>
      </c>
      <c r="S44" s="8">
        <f t="shared" si="3"/>
        <v>0.41000000000000009</v>
      </c>
    </row>
    <row r="45" spans="1:19" x14ac:dyDescent="0.25">
      <c r="A45" s="11">
        <v>0.15326000000000001</v>
      </c>
      <c r="B45" s="12">
        <v>2.0000000000000001E-4</v>
      </c>
      <c r="C45" s="12">
        <v>2.3999999999999998E-3</v>
      </c>
      <c r="G45" s="3">
        <v>6085.59</v>
      </c>
      <c r="H45" s="4">
        <v>1.008E-3</v>
      </c>
      <c r="J45" s="4">
        <f t="shared" si="0"/>
        <v>7.9415242072295449</v>
      </c>
      <c r="K45" s="4">
        <f t="shared" si="1"/>
        <v>0.42000000000000004</v>
      </c>
      <c r="N45" s="13"/>
      <c r="O45" s="10">
        <v>6049.96</v>
      </c>
      <c r="P45" s="8">
        <v>1.008E-3</v>
      </c>
      <c r="R45" s="8">
        <f t="shared" si="2"/>
        <v>7.8950280568967761</v>
      </c>
      <c r="S45" s="8">
        <f t="shared" si="3"/>
        <v>0.42000000000000004</v>
      </c>
    </row>
    <row r="46" spans="1:19" x14ac:dyDescent="0.25">
      <c r="A46" s="11">
        <v>0.15326000000000001</v>
      </c>
      <c r="B46" s="12">
        <v>2.0000000000000001E-4</v>
      </c>
      <c r="C46" s="12">
        <v>2.3999999999999998E-3</v>
      </c>
      <c r="G46" s="3">
        <v>6033.54</v>
      </c>
      <c r="H46" s="4">
        <v>1.0319999999999999E-3</v>
      </c>
      <c r="J46" s="4">
        <f t="shared" si="0"/>
        <v>7.8736004175910219</v>
      </c>
      <c r="K46" s="4">
        <f t="shared" si="1"/>
        <v>0.43</v>
      </c>
      <c r="N46" s="13"/>
      <c r="O46" s="10">
        <v>5986.5</v>
      </c>
      <c r="P46" s="8">
        <v>1.0319999999999999E-3</v>
      </c>
      <c r="R46" s="8">
        <f t="shared" si="2"/>
        <v>7.8122145373874456</v>
      </c>
      <c r="S46" s="8">
        <f t="shared" si="3"/>
        <v>0.43</v>
      </c>
    </row>
    <row r="47" spans="1:19" x14ac:dyDescent="0.25">
      <c r="A47" s="11">
        <v>0.15326000000000001</v>
      </c>
      <c r="B47" s="12">
        <v>2.0000000000000001E-4</v>
      </c>
      <c r="C47" s="12">
        <v>2.3999999999999998E-3</v>
      </c>
      <c r="G47" s="3">
        <v>5998.62</v>
      </c>
      <c r="H47" s="4">
        <v>1.0560000000000001E-3</v>
      </c>
      <c r="J47" s="4">
        <f t="shared" si="0"/>
        <v>7.8280307973378571</v>
      </c>
      <c r="K47" s="4">
        <f t="shared" si="1"/>
        <v>0.44000000000000006</v>
      </c>
      <c r="N47" s="13"/>
      <c r="O47" s="10">
        <v>5937.27</v>
      </c>
      <c r="P47" s="8">
        <v>1.0560000000000001E-3</v>
      </c>
      <c r="R47" s="8">
        <f t="shared" si="2"/>
        <v>7.747970768628476</v>
      </c>
      <c r="S47" s="8">
        <f t="shared" si="3"/>
        <v>0.44000000000000006</v>
      </c>
    </row>
    <row r="48" spans="1:19" x14ac:dyDescent="0.25">
      <c r="A48" s="11">
        <v>0.15326000000000001</v>
      </c>
      <c r="B48" s="12">
        <v>2.0000000000000001E-4</v>
      </c>
      <c r="C48" s="12">
        <v>2.3999999999999998E-3</v>
      </c>
      <c r="G48" s="3">
        <v>5972.38</v>
      </c>
      <c r="H48" s="4">
        <v>1.08E-3</v>
      </c>
      <c r="J48" s="4">
        <f t="shared" si="0"/>
        <v>7.7937883335508289</v>
      </c>
      <c r="K48" s="4">
        <f t="shared" si="1"/>
        <v>0.45000000000000007</v>
      </c>
      <c r="N48" s="13"/>
      <c r="O48" s="10">
        <v>5893.7</v>
      </c>
      <c r="P48" s="8">
        <v>1.08E-3</v>
      </c>
      <c r="R48" s="8">
        <f t="shared" si="2"/>
        <v>7.6911131410674676</v>
      </c>
      <c r="S48" s="8">
        <f t="shared" si="3"/>
        <v>0.45000000000000007</v>
      </c>
    </row>
    <row r="49" spans="1:19" x14ac:dyDescent="0.25">
      <c r="A49" s="11">
        <v>0.15326000000000001</v>
      </c>
      <c r="B49" s="12">
        <v>2.0000000000000001E-4</v>
      </c>
      <c r="C49" s="12">
        <v>2.3999999999999998E-3</v>
      </c>
      <c r="G49" s="3">
        <v>5968.01</v>
      </c>
      <c r="H49" s="4">
        <v>1.1039999999999999E-3</v>
      </c>
      <c r="J49" s="4">
        <f t="shared" si="0"/>
        <v>7.7880856061594672</v>
      </c>
      <c r="K49" s="4">
        <f t="shared" si="1"/>
        <v>0.46</v>
      </c>
      <c r="N49" s="13"/>
      <c r="O49" s="10">
        <v>5842.75</v>
      </c>
      <c r="P49" s="8">
        <v>1.1039999999999999E-3</v>
      </c>
      <c r="R49" s="8">
        <f t="shared" si="2"/>
        <v>7.6246248205663569</v>
      </c>
      <c r="S49" s="8">
        <f t="shared" si="3"/>
        <v>0.46</v>
      </c>
    </row>
    <row r="50" spans="1:19" x14ac:dyDescent="0.25">
      <c r="A50" s="11">
        <v>0.15326000000000001</v>
      </c>
      <c r="B50" s="12">
        <v>2.0000000000000001E-4</v>
      </c>
      <c r="C50" s="12">
        <v>2.3999999999999998E-3</v>
      </c>
      <c r="G50" s="3">
        <v>5922.6</v>
      </c>
      <c r="H50" s="4">
        <v>1.1280000000000001E-3</v>
      </c>
      <c r="J50" s="4">
        <f t="shared" si="0"/>
        <v>7.7288268302231513</v>
      </c>
      <c r="K50" s="4">
        <f t="shared" si="1"/>
        <v>0.47000000000000008</v>
      </c>
      <c r="N50" s="13"/>
      <c r="O50" s="10">
        <v>5819.45</v>
      </c>
      <c r="P50" s="8">
        <v>1.1280000000000001E-3</v>
      </c>
      <c r="R50" s="8">
        <f t="shared" si="2"/>
        <v>7.5942189742920529</v>
      </c>
      <c r="S50" s="8">
        <f t="shared" si="3"/>
        <v>0.47000000000000008</v>
      </c>
    </row>
    <row r="51" spans="1:19" x14ac:dyDescent="0.25">
      <c r="A51" s="11">
        <v>0.15326000000000001</v>
      </c>
      <c r="B51" s="12">
        <v>2.0000000000000001E-4</v>
      </c>
      <c r="C51" s="12">
        <v>2.3999999999999998E-3</v>
      </c>
      <c r="G51" s="3">
        <v>5501.31</v>
      </c>
      <c r="H51" s="4">
        <v>1.152E-3</v>
      </c>
      <c r="J51" s="4">
        <f t="shared" si="0"/>
        <v>7.1790552003131936</v>
      </c>
      <c r="K51" s="4">
        <f t="shared" si="1"/>
        <v>0.48000000000000004</v>
      </c>
      <c r="N51" s="13"/>
      <c r="O51" s="10">
        <v>5798.2</v>
      </c>
      <c r="P51" s="8">
        <v>1.152E-3</v>
      </c>
      <c r="R51" s="8">
        <f t="shared" si="2"/>
        <v>7.5664883205011089</v>
      </c>
      <c r="S51" s="8">
        <f t="shared" si="3"/>
        <v>0.48000000000000004</v>
      </c>
    </row>
    <row r="52" spans="1:19" x14ac:dyDescent="0.25">
      <c r="A52" s="11">
        <v>0.15326000000000001</v>
      </c>
      <c r="B52" s="12">
        <v>2.0000000000000001E-4</v>
      </c>
      <c r="C52" s="12">
        <v>2.3999999999999998E-3</v>
      </c>
      <c r="G52" s="3">
        <v>5496.91</v>
      </c>
      <c r="H52" s="4">
        <v>1.176E-3</v>
      </c>
      <c r="J52" s="4">
        <f t="shared" si="0"/>
        <v>7.1733133237635389</v>
      </c>
      <c r="K52" s="4">
        <f t="shared" si="1"/>
        <v>0.49000000000000005</v>
      </c>
      <c r="N52" s="13"/>
      <c r="O52" s="10">
        <v>5795.09</v>
      </c>
      <c r="P52" s="8">
        <v>1.176E-3</v>
      </c>
      <c r="R52" s="8">
        <f t="shared" si="2"/>
        <v>7.5624298577580582</v>
      </c>
      <c r="S52" s="8">
        <f t="shared" si="3"/>
        <v>0.49000000000000005</v>
      </c>
    </row>
    <row r="53" spans="1:19" x14ac:dyDescent="0.25">
      <c r="A53" s="11">
        <v>0.15326000000000001</v>
      </c>
      <c r="B53" s="12">
        <v>2.0000000000000001E-4</v>
      </c>
      <c r="C53" s="12">
        <v>2.3999999999999998E-3</v>
      </c>
      <c r="G53" s="3">
        <v>5362.94</v>
      </c>
      <c r="H53" s="4">
        <v>1.1999999999999999E-3</v>
      </c>
      <c r="J53" s="4">
        <f t="shared" si="0"/>
        <v>6.9984862325459991</v>
      </c>
      <c r="K53" s="4">
        <f t="shared" si="1"/>
        <v>0.5</v>
      </c>
      <c r="N53" s="13"/>
      <c r="O53" s="10">
        <v>5681.12</v>
      </c>
      <c r="P53" s="8">
        <v>1.1999999999999999E-3</v>
      </c>
      <c r="R53" s="8">
        <f t="shared" si="2"/>
        <v>7.4137022054025845</v>
      </c>
      <c r="S53" s="8">
        <f t="shared" si="3"/>
        <v>0.5</v>
      </c>
    </row>
    <row r="54" spans="1:19" x14ac:dyDescent="0.25">
      <c r="A54" s="11">
        <v>0.15326000000000001</v>
      </c>
      <c r="B54" s="12">
        <v>2.0000000000000001E-4</v>
      </c>
      <c r="C54" s="12">
        <v>2.3999999999999998E-3</v>
      </c>
      <c r="G54" s="3">
        <v>5309.27</v>
      </c>
      <c r="H54" s="4">
        <v>1.224E-3</v>
      </c>
      <c r="J54" s="4">
        <f t="shared" si="0"/>
        <v>6.9284483883596506</v>
      </c>
      <c r="K54" s="4">
        <f t="shared" si="1"/>
        <v>0.51</v>
      </c>
      <c r="N54" s="13"/>
      <c r="O54" s="10">
        <v>5475.4</v>
      </c>
      <c r="P54" s="8">
        <v>1.224E-3</v>
      </c>
      <c r="R54" s="8">
        <f t="shared" si="2"/>
        <v>7.1452433772673887</v>
      </c>
      <c r="S54" s="8">
        <f t="shared" si="3"/>
        <v>0.51</v>
      </c>
    </row>
    <row r="55" spans="1:19" x14ac:dyDescent="0.25">
      <c r="A55" s="11">
        <v>0.15326000000000001</v>
      </c>
      <c r="B55" s="12">
        <v>2.0000000000000001E-4</v>
      </c>
      <c r="C55" s="12">
        <v>2.3999999999999998E-3</v>
      </c>
      <c r="G55" s="3">
        <v>5272.31</v>
      </c>
      <c r="H55" s="4">
        <v>1.248E-3</v>
      </c>
      <c r="J55" s="4">
        <f t="shared" si="0"/>
        <v>6.8802166253425563</v>
      </c>
      <c r="K55" s="4">
        <f t="shared" si="1"/>
        <v>0.52</v>
      </c>
      <c r="N55" s="13"/>
      <c r="O55" s="10">
        <v>5358.98</v>
      </c>
      <c r="P55" s="8">
        <v>1.248E-3</v>
      </c>
      <c r="R55" s="8">
        <f t="shared" si="2"/>
        <v>6.993318543651311</v>
      </c>
      <c r="S55" s="8">
        <f t="shared" si="3"/>
        <v>0.52</v>
      </c>
    </row>
    <row r="56" spans="1:19" x14ac:dyDescent="0.25">
      <c r="A56" s="11">
        <v>0.15326000000000001</v>
      </c>
      <c r="B56" s="12">
        <v>2.0000000000000001E-4</v>
      </c>
      <c r="C56" s="12">
        <v>2.3999999999999998E-3</v>
      </c>
      <c r="G56" s="3">
        <v>5237.5200000000004</v>
      </c>
      <c r="H56" s="4">
        <v>1.2719999999999999E-3</v>
      </c>
      <c r="J56" s="4">
        <f t="shared" si="0"/>
        <v>6.8348166514419955</v>
      </c>
      <c r="K56" s="4">
        <f t="shared" si="1"/>
        <v>0.53</v>
      </c>
      <c r="N56" s="13"/>
      <c r="O56" s="10">
        <v>5275.79</v>
      </c>
      <c r="P56" s="8">
        <v>1.2719999999999999E-3</v>
      </c>
      <c r="R56" s="8">
        <f t="shared" si="2"/>
        <v>6.8847579277045545</v>
      </c>
      <c r="S56" s="8">
        <f t="shared" si="3"/>
        <v>0.53</v>
      </c>
    </row>
    <row r="57" spans="1:19" x14ac:dyDescent="0.25">
      <c r="A57" s="11">
        <v>0.15326000000000001</v>
      </c>
      <c r="B57" s="12">
        <v>2.0000000000000001E-4</v>
      </c>
      <c r="C57" s="12">
        <v>2.3999999999999998E-3</v>
      </c>
      <c r="G57" s="3">
        <v>5203.72</v>
      </c>
      <c r="H57" s="4">
        <v>1.2960000000000001E-3</v>
      </c>
      <c r="J57" s="4">
        <f t="shared" si="0"/>
        <v>6.7907085997651055</v>
      </c>
      <c r="K57" s="4">
        <f t="shared" si="1"/>
        <v>0.54</v>
      </c>
      <c r="N57" s="13"/>
      <c r="O57" s="10">
        <v>5224.46</v>
      </c>
      <c r="P57" s="8">
        <v>1.2960000000000001E-3</v>
      </c>
      <c r="R57" s="8">
        <f t="shared" si="2"/>
        <v>6.8177737178650668</v>
      </c>
      <c r="S57" s="8">
        <f t="shared" si="3"/>
        <v>0.54</v>
      </c>
    </row>
    <row r="58" spans="1:19" x14ac:dyDescent="0.25">
      <c r="A58" s="11">
        <v>0.15326000000000001</v>
      </c>
      <c r="B58" s="12">
        <v>2.0000000000000001E-4</v>
      </c>
      <c r="C58" s="12">
        <v>2.3999999999999998E-3</v>
      </c>
      <c r="G58" s="3">
        <v>5171.43</v>
      </c>
      <c r="H58" s="4">
        <v>1.32E-3</v>
      </c>
      <c r="J58" s="4">
        <f t="shared" si="0"/>
        <v>6.7485710557223015</v>
      </c>
      <c r="K58" s="4">
        <f t="shared" si="1"/>
        <v>0.55000000000000004</v>
      </c>
      <c r="N58" s="13"/>
      <c r="O58" s="10">
        <v>5186.46</v>
      </c>
      <c r="P58" s="8">
        <v>1.32E-3</v>
      </c>
      <c r="R58" s="8">
        <f t="shared" si="2"/>
        <v>6.7681847840271434</v>
      </c>
      <c r="S58" s="8">
        <f t="shared" si="3"/>
        <v>0.55000000000000004</v>
      </c>
    </row>
    <row r="59" spans="1:19" x14ac:dyDescent="0.25">
      <c r="A59" s="11">
        <v>0.15326000000000001</v>
      </c>
      <c r="B59" s="12">
        <v>2.0000000000000001E-4</v>
      </c>
      <c r="C59" s="12">
        <v>2.3999999999999998E-3</v>
      </c>
      <c r="G59" s="3">
        <v>5139.54</v>
      </c>
      <c r="H59" s="4">
        <v>1.3439999999999999E-3</v>
      </c>
      <c r="J59" s="4">
        <f t="shared" si="0"/>
        <v>6.7069555004567398</v>
      </c>
      <c r="K59" s="4">
        <f t="shared" si="1"/>
        <v>0.56000000000000005</v>
      </c>
      <c r="N59" s="13"/>
      <c r="O59" s="10">
        <v>5153.4399999999996</v>
      </c>
      <c r="P59" s="8">
        <v>1.3439999999999999E-3</v>
      </c>
      <c r="R59" s="8">
        <f t="shared" si="2"/>
        <v>6.7250946104658746</v>
      </c>
      <c r="S59" s="8">
        <f t="shared" si="3"/>
        <v>0.56000000000000005</v>
      </c>
    </row>
    <row r="60" spans="1:19" x14ac:dyDescent="0.25">
      <c r="A60" s="11">
        <v>0.15326000000000001</v>
      </c>
      <c r="B60" s="12">
        <v>2.0000000000000001E-4</v>
      </c>
      <c r="C60" s="12">
        <v>2.3999999999999998E-3</v>
      </c>
      <c r="G60" s="3">
        <v>5109.09</v>
      </c>
      <c r="H60" s="4">
        <v>1.3680000000000001E-3</v>
      </c>
      <c r="J60" s="4">
        <f t="shared" si="0"/>
        <v>6.6672191047892477</v>
      </c>
      <c r="K60" s="4">
        <f t="shared" si="1"/>
        <v>0.57000000000000006</v>
      </c>
      <c r="N60" s="13"/>
      <c r="O60" s="10">
        <v>5122.76</v>
      </c>
      <c r="P60" s="8">
        <v>1.3680000000000001E-3</v>
      </c>
      <c r="R60" s="8">
        <f t="shared" si="2"/>
        <v>6.6850580712514684</v>
      </c>
      <c r="S60" s="8">
        <f t="shared" si="3"/>
        <v>0.57000000000000006</v>
      </c>
    </row>
    <row r="61" spans="1:19" x14ac:dyDescent="0.25">
      <c r="A61" s="11">
        <v>0.15326000000000001</v>
      </c>
      <c r="B61" s="12">
        <v>2.0000000000000001E-4</v>
      </c>
      <c r="C61" s="12">
        <v>2.3999999999999998E-3</v>
      </c>
      <c r="G61" s="3">
        <v>5079.43</v>
      </c>
      <c r="H61" s="4">
        <v>1.392E-3</v>
      </c>
      <c r="J61" s="4">
        <f t="shared" si="0"/>
        <v>6.6285136369568054</v>
      </c>
      <c r="K61" s="4">
        <f t="shared" si="1"/>
        <v>0.58000000000000007</v>
      </c>
      <c r="N61" s="13"/>
      <c r="O61" s="10">
        <v>5094.04</v>
      </c>
      <c r="P61" s="8">
        <v>1.392E-3</v>
      </c>
      <c r="R61" s="8">
        <f t="shared" si="2"/>
        <v>6.6475792770455424</v>
      </c>
      <c r="S61" s="8">
        <f t="shared" si="3"/>
        <v>0.58000000000000007</v>
      </c>
    </row>
    <row r="62" spans="1:19" x14ac:dyDescent="0.25">
      <c r="A62" s="11">
        <v>0.15326000000000001</v>
      </c>
      <c r="B62" s="12">
        <v>2.0000000000000001E-4</v>
      </c>
      <c r="C62" s="12">
        <v>2.3999999999999998E-3</v>
      </c>
      <c r="G62" s="3">
        <v>5050.5</v>
      </c>
      <c r="H62" s="4">
        <v>1.4159999999999999E-3</v>
      </c>
      <c r="J62" s="4">
        <f t="shared" si="0"/>
        <v>6.5907607986428287</v>
      </c>
      <c r="K62" s="4">
        <f t="shared" si="1"/>
        <v>0.59000000000000008</v>
      </c>
      <c r="N62" s="13"/>
      <c r="O62" s="10">
        <v>5061.6899999999996</v>
      </c>
      <c r="P62" s="8">
        <v>1.4159999999999999E-3</v>
      </c>
      <c r="R62" s="8">
        <f t="shared" si="2"/>
        <v>6.6053634346861534</v>
      </c>
      <c r="S62" s="8">
        <f t="shared" si="3"/>
        <v>0.59000000000000008</v>
      </c>
    </row>
    <row r="63" spans="1:19" x14ac:dyDescent="0.25">
      <c r="A63" s="11">
        <v>0.15326000000000001</v>
      </c>
      <c r="B63" s="12">
        <v>2.0000000000000001E-4</v>
      </c>
      <c r="C63" s="12">
        <v>2.3999999999999998E-3</v>
      </c>
      <c r="G63" s="3">
        <v>5022.3500000000004</v>
      </c>
      <c r="H63" s="4">
        <v>1.4400000000000001E-3</v>
      </c>
      <c r="J63" s="4">
        <f t="shared" si="0"/>
        <v>6.5540258384444741</v>
      </c>
      <c r="K63" s="4">
        <f t="shared" si="1"/>
        <v>0.60000000000000009</v>
      </c>
      <c r="N63" s="13"/>
      <c r="O63" s="10">
        <v>5028.41</v>
      </c>
      <c r="P63" s="8">
        <v>1.4400000000000001E-3</v>
      </c>
      <c r="R63" s="8">
        <f t="shared" si="2"/>
        <v>6.5619339684196785</v>
      </c>
      <c r="S63" s="8">
        <f t="shared" si="3"/>
        <v>0.60000000000000009</v>
      </c>
    </row>
    <row r="64" spans="1:19" x14ac:dyDescent="0.25">
      <c r="A64" s="11">
        <v>0.15326000000000001</v>
      </c>
      <c r="B64" s="12">
        <v>2.0000000000000001E-4</v>
      </c>
      <c r="C64" s="12">
        <v>2.3999999999999998E-3</v>
      </c>
      <c r="G64" s="3">
        <v>4995.25</v>
      </c>
      <c r="H64" s="4">
        <v>1.464E-3</v>
      </c>
      <c r="J64" s="4">
        <f t="shared" si="0"/>
        <v>6.5186610987863753</v>
      </c>
      <c r="K64" s="4">
        <f t="shared" si="1"/>
        <v>0.6100000000000001</v>
      </c>
      <c r="N64" s="13"/>
      <c r="O64" s="10">
        <v>4999.0600000000004</v>
      </c>
      <c r="P64" s="8">
        <v>1.464E-3</v>
      </c>
      <c r="R64" s="8">
        <f t="shared" si="2"/>
        <v>6.5236330418895996</v>
      </c>
      <c r="S64" s="8">
        <f t="shared" si="3"/>
        <v>0.6100000000000001</v>
      </c>
    </row>
    <row r="65" spans="1:19" x14ac:dyDescent="0.25">
      <c r="A65" s="11">
        <v>0.15326000000000001</v>
      </c>
      <c r="B65" s="12">
        <v>2.0000000000000001E-4</v>
      </c>
      <c r="C65" s="12">
        <v>2.3999999999999998E-3</v>
      </c>
      <c r="G65" s="3">
        <v>4968.71</v>
      </c>
      <c r="H65" s="4">
        <v>1.488E-3</v>
      </c>
      <c r="J65" s="4">
        <f t="shared" si="0"/>
        <v>6.4840271434164167</v>
      </c>
      <c r="K65" s="4">
        <f t="shared" si="1"/>
        <v>0.62</v>
      </c>
      <c r="N65" s="13"/>
      <c r="O65" s="10">
        <v>4971.66</v>
      </c>
      <c r="P65" s="8">
        <v>1.488E-3</v>
      </c>
      <c r="R65" s="8">
        <f t="shared" si="2"/>
        <v>6.4878768106485705</v>
      </c>
      <c r="S65" s="8">
        <f t="shared" si="3"/>
        <v>0.62</v>
      </c>
    </row>
    <row r="66" spans="1:19" x14ac:dyDescent="0.25">
      <c r="A66" s="11">
        <v>0.15326000000000001</v>
      </c>
      <c r="B66" s="12">
        <v>2.0000000000000001E-4</v>
      </c>
      <c r="C66" s="12">
        <v>2.3999999999999998E-3</v>
      </c>
      <c r="G66" s="3">
        <v>4942.91</v>
      </c>
      <c r="H66" s="4">
        <v>1.5120000000000001E-3</v>
      </c>
      <c r="J66" s="4">
        <f t="shared" si="0"/>
        <v>6.4503588672843533</v>
      </c>
      <c r="K66" s="4">
        <f t="shared" si="1"/>
        <v>0.63000000000000012</v>
      </c>
      <c r="N66" s="13"/>
      <c r="O66" s="10">
        <v>4945.3599999999997</v>
      </c>
      <c r="P66" s="8">
        <v>1.5120000000000001E-3</v>
      </c>
      <c r="R66" s="8">
        <f t="shared" si="2"/>
        <v>6.4535560485449555</v>
      </c>
      <c r="S66" s="8">
        <f t="shared" si="3"/>
        <v>0.63000000000000012</v>
      </c>
    </row>
    <row r="67" spans="1:19" x14ac:dyDescent="0.25">
      <c r="A67" s="11">
        <v>0.15326000000000001</v>
      </c>
      <c r="B67" s="12">
        <v>2.0000000000000001E-4</v>
      </c>
      <c r="C67" s="12">
        <v>2.3999999999999998E-3</v>
      </c>
      <c r="G67" s="3">
        <v>4917.88</v>
      </c>
      <c r="H67" s="4">
        <v>1.536E-3</v>
      </c>
      <c r="J67" s="4">
        <f t="shared" si="0"/>
        <v>6.4176954195484806</v>
      </c>
      <c r="K67" s="4">
        <f t="shared" si="1"/>
        <v>0.64000000000000012</v>
      </c>
      <c r="N67" s="13"/>
      <c r="O67" s="10">
        <v>4919.8</v>
      </c>
      <c r="P67" s="8">
        <v>1.536E-3</v>
      </c>
      <c r="R67" s="8">
        <f t="shared" si="2"/>
        <v>6.4202009656792383</v>
      </c>
      <c r="S67" s="8">
        <f t="shared" si="3"/>
        <v>0.64000000000000012</v>
      </c>
    </row>
    <row r="68" spans="1:19" x14ac:dyDescent="0.25">
      <c r="A68" s="11">
        <v>0.15326000000000001</v>
      </c>
      <c r="B68" s="12">
        <v>2.0000000000000001E-4</v>
      </c>
      <c r="C68" s="12">
        <v>2.3999999999999998E-3</v>
      </c>
      <c r="G68" s="3">
        <v>4893.32</v>
      </c>
      <c r="H68" s="4">
        <v>1.56E-3</v>
      </c>
      <c r="J68" s="4">
        <f t="shared" ref="J68:J103" si="4">G68*B68/A68</f>
        <v>6.3856453086258638</v>
      </c>
      <c r="K68" s="4">
        <f t="shared" ref="K68:K103" si="5">H68/C68</f>
        <v>0.65</v>
      </c>
      <c r="N68" s="13"/>
      <c r="O68" s="10">
        <v>4894.76</v>
      </c>
      <c r="P68" s="8">
        <v>1.56E-3</v>
      </c>
      <c r="R68" s="8">
        <f t="shared" ref="R68:R103" si="6">O68*B68/A68</f>
        <v>6.3875244682239334</v>
      </c>
      <c r="S68" s="8">
        <f t="shared" ref="S68:S103" si="7">P68/C68</f>
        <v>0.65</v>
      </c>
    </row>
    <row r="69" spans="1:19" x14ac:dyDescent="0.25">
      <c r="A69" s="11">
        <v>0.15326000000000001</v>
      </c>
      <c r="B69" s="12">
        <v>2.0000000000000001E-4</v>
      </c>
      <c r="C69" s="12">
        <v>2.3999999999999998E-3</v>
      </c>
      <c r="G69" s="3">
        <v>4869.5</v>
      </c>
      <c r="H69" s="4">
        <v>1.5839999999999999E-3</v>
      </c>
      <c r="J69" s="4">
        <f t="shared" si="4"/>
        <v>6.3545608769411457</v>
      </c>
      <c r="K69" s="4">
        <f t="shared" si="5"/>
        <v>0.66</v>
      </c>
      <c r="N69" s="13"/>
      <c r="O69" s="10">
        <v>4870.21</v>
      </c>
      <c r="P69" s="8">
        <v>1.5839999999999999E-3</v>
      </c>
      <c r="R69" s="8">
        <f t="shared" si="6"/>
        <v>6.3554874070207497</v>
      </c>
      <c r="S69" s="8">
        <f t="shared" si="7"/>
        <v>0.66</v>
      </c>
    </row>
    <row r="70" spans="1:19" x14ac:dyDescent="0.25">
      <c r="A70" s="11">
        <v>0.15326000000000001</v>
      </c>
      <c r="B70" s="12">
        <v>2.0000000000000001E-4</v>
      </c>
      <c r="C70" s="12">
        <v>2.3999999999999998E-3</v>
      </c>
      <c r="G70" s="3">
        <v>4846.37</v>
      </c>
      <c r="H70" s="4">
        <v>1.6080000000000001E-3</v>
      </c>
      <c r="J70" s="4">
        <f t="shared" si="4"/>
        <v>6.3243768758971681</v>
      </c>
      <c r="K70" s="4">
        <f t="shared" si="5"/>
        <v>0.67</v>
      </c>
      <c r="N70" s="13"/>
      <c r="O70" s="10">
        <v>4846.37</v>
      </c>
      <c r="P70" s="8">
        <v>1.6080000000000001E-3</v>
      </c>
      <c r="R70" s="8">
        <f t="shared" si="6"/>
        <v>6.3243768758971681</v>
      </c>
      <c r="S70" s="8">
        <f t="shared" si="7"/>
        <v>0.67</v>
      </c>
    </row>
    <row r="71" spans="1:19" x14ac:dyDescent="0.25">
      <c r="A71" s="11">
        <v>0.15326000000000001</v>
      </c>
      <c r="B71" s="12">
        <v>2.0000000000000001E-4</v>
      </c>
      <c r="C71" s="12">
        <v>2.3999999999999998E-3</v>
      </c>
      <c r="G71" s="3">
        <v>4823.45</v>
      </c>
      <c r="H71" s="4">
        <v>1.632E-3</v>
      </c>
      <c r="J71" s="4">
        <f t="shared" si="4"/>
        <v>6.2944669189612421</v>
      </c>
      <c r="K71" s="4">
        <f t="shared" si="5"/>
        <v>0.68</v>
      </c>
      <c r="N71" s="13"/>
      <c r="O71" s="10">
        <v>4823.45</v>
      </c>
      <c r="P71" s="8">
        <v>1.632E-3</v>
      </c>
      <c r="R71" s="8">
        <f t="shared" si="6"/>
        <v>6.2944669189612421</v>
      </c>
      <c r="S71" s="8">
        <f t="shared" si="7"/>
        <v>0.68</v>
      </c>
    </row>
    <row r="72" spans="1:19" x14ac:dyDescent="0.25">
      <c r="A72" s="11">
        <v>0.15326000000000001</v>
      </c>
      <c r="B72" s="12">
        <v>2.0000000000000001E-4</v>
      </c>
      <c r="C72" s="12">
        <v>2.3999999999999998E-3</v>
      </c>
      <c r="G72" s="3">
        <v>4801.2299999999996</v>
      </c>
      <c r="H72" s="4">
        <v>1.6559999999999999E-3</v>
      </c>
      <c r="J72" s="4">
        <f t="shared" si="4"/>
        <v>6.2654704423854879</v>
      </c>
      <c r="K72" s="4">
        <f t="shared" si="5"/>
        <v>0.69000000000000006</v>
      </c>
      <c r="N72" s="13"/>
      <c r="O72" s="10">
        <v>4801.68</v>
      </c>
      <c r="P72" s="8">
        <v>1.6559999999999999E-3</v>
      </c>
      <c r="R72" s="8">
        <f t="shared" si="6"/>
        <v>6.2660576797598857</v>
      </c>
      <c r="S72" s="8">
        <f t="shared" si="7"/>
        <v>0.69000000000000006</v>
      </c>
    </row>
    <row r="73" spans="1:19" x14ac:dyDescent="0.25">
      <c r="A73" s="11">
        <v>0.15326000000000001</v>
      </c>
      <c r="B73" s="12">
        <v>2.0000000000000001E-4</v>
      </c>
      <c r="C73" s="12">
        <v>2.3999999999999998E-3</v>
      </c>
      <c r="G73" s="3">
        <v>4779.66</v>
      </c>
      <c r="H73" s="4">
        <v>1.6800000000000001E-3</v>
      </c>
      <c r="J73" s="4">
        <f t="shared" si="4"/>
        <v>6.2373221975727517</v>
      </c>
      <c r="K73" s="4">
        <f t="shared" si="5"/>
        <v>0.70000000000000007</v>
      </c>
      <c r="N73" s="13"/>
      <c r="O73" s="10">
        <v>4780.58</v>
      </c>
      <c r="P73" s="8">
        <v>1.6800000000000001E-3</v>
      </c>
      <c r="R73" s="8">
        <f t="shared" si="6"/>
        <v>6.2385227717604073</v>
      </c>
      <c r="S73" s="8">
        <f t="shared" si="7"/>
        <v>0.70000000000000007</v>
      </c>
    </row>
    <row r="74" spans="1:19" x14ac:dyDescent="0.25">
      <c r="A74" s="11">
        <v>0.15326000000000001</v>
      </c>
      <c r="B74" s="12">
        <v>2.0000000000000001E-4</v>
      </c>
      <c r="C74" s="12">
        <v>2.3999999999999998E-3</v>
      </c>
      <c r="G74" s="3">
        <v>4758.7299999999996</v>
      </c>
      <c r="H74" s="4">
        <v>1.704E-3</v>
      </c>
      <c r="J74" s="4">
        <f t="shared" si="4"/>
        <v>6.2100091348036015</v>
      </c>
      <c r="K74" s="4">
        <f t="shared" si="5"/>
        <v>0.71000000000000008</v>
      </c>
      <c r="N74" s="13"/>
      <c r="O74" s="10">
        <v>4759.75</v>
      </c>
      <c r="P74" s="8">
        <v>1.704E-3</v>
      </c>
      <c r="R74" s="8">
        <f t="shared" si="6"/>
        <v>6.2113402061855671</v>
      </c>
      <c r="S74" s="8">
        <f t="shared" si="7"/>
        <v>0.71000000000000008</v>
      </c>
    </row>
    <row r="75" spans="1:19" x14ac:dyDescent="0.25">
      <c r="A75" s="11">
        <v>0.15326000000000001</v>
      </c>
      <c r="B75" s="12">
        <v>2.0000000000000001E-4</v>
      </c>
      <c r="C75" s="12">
        <v>2.3999999999999998E-3</v>
      </c>
      <c r="G75" s="3">
        <v>4738.21</v>
      </c>
      <c r="H75" s="4">
        <v>1.7279999999999999E-3</v>
      </c>
      <c r="J75" s="4">
        <f t="shared" si="4"/>
        <v>6.183231110531124</v>
      </c>
      <c r="K75" s="4">
        <f t="shared" si="5"/>
        <v>0.72000000000000008</v>
      </c>
      <c r="N75" s="13"/>
      <c r="O75" s="10">
        <v>4739.79</v>
      </c>
      <c r="P75" s="8">
        <v>1.7279999999999999E-3</v>
      </c>
      <c r="R75" s="8">
        <f t="shared" si="6"/>
        <v>6.185292966201227</v>
      </c>
      <c r="S75" s="8">
        <f t="shared" si="7"/>
        <v>0.72000000000000008</v>
      </c>
    </row>
    <row r="76" spans="1:19" x14ac:dyDescent="0.25">
      <c r="A76" s="11">
        <v>0.15326000000000001</v>
      </c>
      <c r="B76" s="12">
        <v>2.0000000000000001E-4</v>
      </c>
      <c r="C76" s="12">
        <v>2.3999999999999998E-3</v>
      </c>
      <c r="G76" s="3">
        <v>4718.33</v>
      </c>
      <c r="H76" s="4">
        <v>1.7520000000000001E-3</v>
      </c>
      <c r="J76" s="4">
        <f t="shared" si="4"/>
        <v>6.1572882683022314</v>
      </c>
      <c r="K76" s="4">
        <f t="shared" si="5"/>
        <v>0.73000000000000009</v>
      </c>
      <c r="N76" s="13"/>
      <c r="O76" s="10">
        <v>4720.3100000000004</v>
      </c>
      <c r="P76" s="8">
        <v>1.7520000000000001E-3</v>
      </c>
      <c r="R76" s="8">
        <f t="shared" si="6"/>
        <v>6.1598721127495768</v>
      </c>
      <c r="S76" s="8">
        <f t="shared" si="7"/>
        <v>0.73000000000000009</v>
      </c>
    </row>
    <row r="77" spans="1:19" x14ac:dyDescent="0.25">
      <c r="A77" s="11">
        <v>0.15326000000000001</v>
      </c>
      <c r="B77" s="12">
        <v>2.0000000000000001E-4</v>
      </c>
      <c r="C77" s="12">
        <v>2.3999999999999998E-3</v>
      </c>
      <c r="G77" s="3">
        <v>4699.25</v>
      </c>
      <c r="H77" s="4">
        <v>1.776E-3</v>
      </c>
      <c r="J77" s="4">
        <f t="shared" si="4"/>
        <v>6.1323894036278226</v>
      </c>
      <c r="K77" s="4">
        <f t="shared" si="5"/>
        <v>0.7400000000000001</v>
      </c>
      <c r="N77" s="13"/>
      <c r="O77" s="10">
        <v>4701.46</v>
      </c>
      <c r="P77" s="8">
        <v>1.776E-3</v>
      </c>
      <c r="R77" s="8">
        <f t="shared" si="6"/>
        <v>6.1352733916220803</v>
      </c>
      <c r="S77" s="8">
        <f t="shared" si="7"/>
        <v>0.7400000000000001</v>
      </c>
    </row>
    <row r="78" spans="1:19" x14ac:dyDescent="0.25">
      <c r="A78" s="11">
        <v>0.15326000000000001</v>
      </c>
      <c r="B78" s="12">
        <v>2.0000000000000001E-4</v>
      </c>
      <c r="C78" s="12">
        <v>2.3999999999999998E-3</v>
      </c>
      <c r="G78" s="3">
        <v>4680.5600000000004</v>
      </c>
      <c r="H78" s="4">
        <v>1.8E-3</v>
      </c>
      <c r="J78" s="4">
        <f t="shared" si="4"/>
        <v>6.1079994780112239</v>
      </c>
      <c r="K78" s="4">
        <f t="shared" si="5"/>
        <v>0.75</v>
      </c>
      <c r="N78" s="13"/>
      <c r="O78" s="10">
        <v>4682.97</v>
      </c>
      <c r="P78" s="8">
        <v>1.8E-3</v>
      </c>
      <c r="R78" s="8">
        <f t="shared" si="6"/>
        <v>6.1111444603941019</v>
      </c>
      <c r="S78" s="8">
        <f t="shared" si="7"/>
        <v>0.75</v>
      </c>
    </row>
    <row r="79" spans="1:19" x14ac:dyDescent="0.25">
      <c r="A79" s="11">
        <v>0.15326000000000001</v>
      </c>
      <c r="B79" s="12">
        <v>2.0000000000000001E-4</v>
      </c>
      <c r="C79" s="12">
        <v>2.3999999999999998E-3</v>
      </c>
      <c r="G79" s="3">
        <v>4662.66</v>
      </c>
      <c r="H79" s="4">
        <v>1.8240000000000001E-3</v>
      </c>
      <c r="J79" s="4">
        <f t="shared" si="4"/>
        <v>6.084640480229675</v>
      </c>
      <c r="K79" s="4">
        <f t="shared" si="5"/>
        <v>0.76000000000000012</v>
      </c>
      <c r="N79" s="13"/>
      <c r="O79" s="10">
        <v>4665.05</v>
      </c>
      <c r="P79" s="8">
        <v>1.8240000000000001E-3</v>
      </c>
      <c r="R79" s="8">
        <f t="shared" si="6"/>
        <v>6.0877593631736922</v>
      </c>
      <c r="S79" s="8">
        <f t="shared" si="7"/>
        <v>0.76000000000000012</v>
      </c>
    </row>
    <row r="80" spans="1:19" x14ac:dyDescent="0.25">
      <c r="A80" s="11">
        <v>0.15326000000000001</v>
      </c>
      <c r="B80" s="12">
        <v>2.0000000000000001E-4</v>
      </c>
      <c r="C80" s="12">
        <v>2.3999999999999998E-3</v>
      </c>
      <c r="G80" s="3">
        <v>4645.1000000000004</v>
      </c>
      <c r="H80" s="4">
        <v>1.848E-3</v>
      </c>
      <c r="J80" s="4">
        <f t="shared" si="4"/>
        <v>6.0617251729087824</v>
      </c>
      <c r="K80" s="4">
        <f t="shared" si="5"/>
        <v>0.77000000000000013</v>
      </c>
      <c r="N80" s="13"/>
      <c r="O80" s="10">
        <v>4647.49</v>
      </c>
      <c r="P80" s="8">
        <v>1.848E-3</v>
      </c>
      <c r="R80" s="8">
        <f t="shared" si="6"/>
        <v>6.0648440558527996</v>
      </c>
      <c r="S80" s="8">
        <f t="shared" si="7"/>
        <v>0.77000000000000013</v>
      </c>
    </row>
    <row r="81" spans="1:19" x14ac:dyDescent="0.25">
      <c r="A81" s="11">
        <v>0.15326000000000001</v>
      </c>
      <c r="B81" s="12">
        <v>2.0000000000000001E-4</v>
      </c>
      <c r="C81" s="12">
        <v>2.3999999999999998E-3</v>
      </c>
      <c r="G81" s="3">
        <v>4628.33</v>
      </c>
      <c r="H81" s="4">
        <v>1.872E-3</v>
      </c>
      <c r="J81" s="4">
        <f t="shared" si="4"/>
        <v>6.0398407934229414</v>
      </c>
      <c r="K81" s="4">
        <f t="shared" si="5"/>
        <v>0.78</v>
      </c>
      <c r="N81" s="13"/>
      <c r="O81" s="10">
        <v>4630.7</v>
      </c>
      <c r="P81" s="8">
        <v>1.872E-3</v>
      </c>
      <c r="R81" s="8">
        <f t="shared" si="6"/>
        <v>6.0429335769280952</v>
      </c>
      <c r="S81" s="8">
        <f t="shared" si="7"/>
        <v>0.78</v>
      </c>
    </row>
    <row r="82" spans="1:19" x14ac:dyDescent="0.25">
      <c r="A82" s="11">
        <v>0.15326000000000001</v>
      </c>
      <c r="B82" s="12">
        <v>2.0000000000000001E-4</v>
      </c>
      <c r="C82" s="12">
        <v>2.3999999999999998E-3</v>
      </c>
      <c r="G82" s="3">
        <v>4612.12</v>
      </c>
      <c r="H82" s="4">
        <v>1.8959999999999999E-3</v>
      </c>
      <c r="J82" s="4">
        <f t="shared" si="4"/>
        <v>6.0186871982252379</v>
      </c>
      <c r="K82" s="4">
        <f t="shared" si="5"/>
        <v>0.79</v>
      </c>
      <c r="N82" s="13"/>
      <c r="O82" s="10">
        <v>4614.46</v>
      </c>
      <c r="P82" s="8">
        <v>1.8959999999999999E-3</v>
      </c>
      <c r="R82" s="8">
        <f t="shared" si="6"/>
        <v>6.0217408325720996</v>
      </c>
      <c r="S82" s="8">
        <f t="shared" si="7"/>
        <v>0.79</v>
      </c>
    </row>
    <row r="83" spans="1:19" x14ac:dyDescent="0.25">
      <c r="A83" s="11">
        <v>0.15326000000000001</v>
      </c>
      <c r="B83" s="12">
        <v>2.0000000000000001E-4</v>
      </c>
      <c r="C83" s="12">
        <v>2.3999999999999998E-3</v>
      </c>
      <c r="G83" s="3">
        <v>4596.6499999999996</v>
      </c>
      <c r="H83" s="4">
        <v>1.92E-3</v>
      </c>
      <c r="J83" s="4">
        <f t="shared" si="4"/>
        <v>5.9984992822654313</v>
      </c>
      <c r="K83" s="4">
        <f t="shared" si="5"/>
        <v>0.8</v>
      </c>
      <c r="N83" s="13"/>
      <c r="O83" s="10">
        <v>4598.76</v>
      </c>
      <c r="P83" s="8">
        <v>1.92E-3</v>
      </c>
      <c r="R83" s="8">
        <f t="shared" si="6"/>
        <v>6.0012527730653797</v>
      </c>
      <c r="S83" s="8">
        <f t="shared" si="7"/>
        <v>0.8</v>
      </c>
    </row>
    <row r="84" spans="1:19" x14ac:dyDescent="0.25">
      <c r="A84" s="11">
        <v>0.15326000000000001</v>
      </c>
      <c r="B84" s="12">
        <v>2.0000000000000001E-4</v>
      </c>
      <c r="C84" s="12">
        <v>2.3999999999999998E-3</v>
      </c>
      <c r="G84" s="3">
        <v>4581.4799999999996</v>
      </c>
      <c r="H84" s="4">
        <v>1.944E-3</v>
      </c>
      <c r="J84" s="4">
        <f t="shared" si="4"/>
        <v>5.978702857888555</v>
      </c>
      <c r="K84" s="4">
        <f t="shared" si="5"/>
        <v>0.81</v>
      </c>
      <c r="N84" s="13"/>
      <c r="O84" s="10">
        <v>4583.99</v>
      </c>
      <c r="P84" s="8">
        <v>1.944E-3</v>
      </c>
      <c r="R84" s="8">
        <f t="shared" si="6"/>
        <v>5.981978337465744</v>
      </c>
      <c r="S84" s="8">
        <f t="shared" si="7"/>
        <v>0.81</v>
      </c>
    </row>
    <row r="85" spans="1:19" x14ac:dyDescent="0.25">
      <c r="A85" s="11">
        <v>0.15326000000000001</v>
      </c>
      <c r="B85" s="12">
        <v>2.0000000000000001E-4</v>
      </c>
      <c r="C85" s="12">
        <v>2.3999999999999998E-3</v>
      </c>
      <c r="G85" s="3">
        <v>4567.25</v>
      </c>
      <c r="H85" s="4">
        <v>1.9680000000000001E-3</v>
      </c>
      <c r="J85" s="4">
        <f t="shared" si="4"/>
        <v>5.9601331071381969</v>
      </c>
      <c r="K85" s="4">
        <f t="shared" si="5"/>
        <v>0.82000000000000017</v>
      </c>
      <c r="N85" s="13"/>
      <c r="O85" s="10">
        <v>4569.34</v>
      </c>
      <c r="P85" s="8">
        <v>1.9680000000000001E-3</v>
      </c>
      <c r="R85" s="8">
        <f t="shared" si="6"/>
        <v>5.9628604984992828</v>
      </c>
      <c r="S85" s="8">
        <f t="shared" si="7"/>
        <v>0.82000000000000017</v>
      </c>
    </row>
    <row r="86" spans="1:19" x14ac:dyDescent="0.25">
      <c r="A86" s="11">
        <v>0.15326000000000001</v>
      </c>
      <c r="B86" s="12">
        <v>2.0000000000000001E-4</v>
      </c>
      <c r="C86" s="12">
        <v>2.3999999999999998E-3</v>
      </c>
      <c r="G86" s="3">
        <v>4553.32</v>
      </c>
      <c r="H86" s="4">
        <v>1.9919999999999998E-3</v>
      </c>
      <c r="J86" s="4">
        <f t="shared" si="4"/>
        <v>5.9419548479707682</v>
      </c>
      <c r="K86" s="4">
        <f t="shared" si="5"/>
        <v>0.83</v>
      </c>
      <c r="N86" s="13"/>
      <c r="O86" s="10">
        <v>4555.6000000000004</v>
      </c>
      <c r="P86" s="8">
        <v>1.9919999999999998E-3</v>
      </c>
      <c r="R86" s="8">
        <f t="shared" si="6"/>
        <v>5.9449301840010449</v>
      </c>
      <c r="S86" s="8">
        <f t="shared" si="7"/>
        <v>0.83</v>
      </c>
    </row>
    <row r="87" spans="1:19" x14ac:dyDescent="0.25">
      <c r="A87" s="11">
        <v>0.15326000000000001</v>
      </c>
      <c r="B87" s="12">
        <v>2.0000000000000001E-4</v>
      </c>
      <c r="C87" s="12">
        <v>2.3999999999999998E-3</v>
      </c>
      <c r="G87" s="3">
        <v>4540.3</v>
      </c>
      <c r="H87" s="4">
        <v>2.016E-3</v>
      </c>
      <c r="J87" s="4">
        <f t="shared" si="4"/>
        <v>5.9249641132715647</v>
      </c>
      <c r="K87" s="4">
        <f t="shared" si="5"/>
        <v>0.84000000000000008</v>
      </c>
      <c r="N87" s="13"/>
      <c r="O87" s="10">
        <v>4542.3599999999997</v>
      </c>
      <c r="P87" s="8">
        <v>2.016E-3</v>
      </c>
      <c r="R87" s="8">
        <f t="shared" si="6"/>
        <v>5.9276523554743568</v>
      </c>
      <c r="S87" s="8">
        <f t="shared" si="7"/>
        <v>0.84000000000000008</v>
      </c>
    </row>
    <row r="88" spans="1:19" x14ac:dyDescent="0.25">
      <c r="A88" s="11">
        <v>0.15326000000000001</v>
      </c>
      <c r="B88" s="12">
        <v>2.0000000000000001E-4</v>
      </c>
      <c r="C88" s="12">
        <v>2.3999999999999998E-3</v>
      </c>
      <c r="G88" s="3">
        <v>4527.55</v>
      </c>
      <c r="H88" s="4">
        <v>2.0400000000000001E-3</v>
      </c>
      <c r="J88" s="4">
        <f t="shared" si="4"/>
        <v>5.9083257209969986</v>
      </c>
      <c r="K88" s="4">
        <f t="shared" si="5"/>
        <v>0.85000000000000009</v>
      </c>
      <c r="N88" s="13"/>
      <c r="O88" s="10">
        <v>4529.7</v>
      </c>
      <c r="P88" s="8">
        <v>2.0400000000000001E-3</v>
      </c>
      <c r="R88" s="8">
        <f t="shared" si="6"/>
        <v>5.9111314106746704</v>
      </c>
      <c r="S88" s="8">
        <f t="shared" si="7"/>
        <v>0.85000000000000009</v>
      </c>
    </row>
    <row r="89" spans="1:19" x14ac:dyDescent="0.25">
      <c r="A89" s="11">
        <v>0.15326000000000001</v>
      </c>
      <c r="B89" s="12">
        <v>2.0000000000000001E-4</v>
      </c>
      <c r="C89" s="12">
        <v>2.3999999999999998E-3</v>
      </c>
      <c r="G89" s="3">
        <v>4515.6899999999996</v>
      </c>
      <c r="H89" s="4">
        <v>2.0639999999999999E-3</v>
      </c>
      <c r="J89" s="4">
        <f t="shared" si="4"/>
        <v>5.8928487537517942</v>
      </c>
      <c r="K89" s="4">
        <f t="shared" si="5"/>
        <v>0.86</v>
      </c>
      <c r="N89" s="13"/>
      <c r="O89" s="10">
        <v>4517.74</v>
      </c>
      <c r="P89" s="8">
        <v>2.0639999999999999E-3</v>
      </c>
      <c r="R89" s="8">
        <f t="shared" si="6"/>
        <v>5.8955239462351559</v>
      </c>
      <c r="S89" s="8">
        <f t="shared" si="7"/>
        <v>0.86</v>
      </c>
    </row>
    <row r="90" spans="1:19" x14ac:dyDescent="0.25">
      <c r="A90" s="11">
        <v>0.15326000000000001</v>
      </c>
      <c r="B90" s="12">
        <v>2.0000000000000001E-4</v>
      </c>
      <c r="C90" s="12">
        <v>2.3999999999999998E-3</v>
      </c>
      <c r="G90" s="3">
        <v>4504.51</v>
      </c>
      <c r="H90" s="4">
        <v>2.088E-3</v>
      </c>
      <c r="J90" s="4">
        <f t="shared" si="4"/>
        <v>5.8782591674279008</v>
      </c>
      <c r="K90" s="4">
        <f t="shared" si="5"/>
        <v>0.87000000000000011</v>
      </c>
      <c r="N90" s="13"/>
      <c r="O90" s="10">
        <v>4506.53</v>
      </c>
      <c r="P90" s="8">
        <v>2.088E-3</v>
      </c>
      <c r="R90" s="8">
        <f t="shared" si="6"/>
        <v>5.8808952107529677</v>
      </c>
      <c r="S90" s="8">
        <f t="shared" si="7"/>
        <v>0.87000000000000011</v>
      </c>
    </row>
    <row r="91" spans="1:19" x14ac:dyDescent="0.25">
      <c r="A91" s="11">
        <v>0.15326000000000001</v>
      </c>
      <c r="B91" s="12">
        <v>2.0000000000000001E-4</v>
      </c>
      <c r="C91" s="12">
        <v>2.3999999999999998E-3</v>
      </c>
      <c r="G91" s="3">
        <v>4493.9799999999996</v>
      </c>
      <c r="H91" s="4">
        <v>2.1120000000000002E-3</v>
      </c>
      <c r="J91" s="4">
        <f t="shared" si="4"/>
        <v>5.8645178128670228</v>
      </c>
      <c r="K91" s="4">
        <f t="shared" si="5"/>
        <v>0.88000000000000012</v>
      </c>
      <c r="N91" s="13"/>
      <c r="O91" s="10">
        <v>4495.6000000000004</v>
      </c>
      <c r="P91" s="8">
        <v>2.1120000000000002E-3</v>
      </c>
      <c r="R91" s="8">
        <f t="shared" si="6"/>
        <v>5.866631867414851</v>
      </c>
      <c r="S91" s="8">
        <f t="shared" si="7"/>
        <v>0.88000000000000012</v>
      </c>
    </row>
    <row r="92" spans="1:19" x14ac:dyDescent="0.25">
      <c r="A92" s="11">
        <v>0.15326000000000001</v>
      </c>
      <c r="B92" s="12">
        <v>2.0000000000000001E-4</v>
      </c>
      <c r="C92" s="12">
        <v>2.3999999999999998E-3</v>
      </c>
      <c r="G92" s="3">
        <v>4483.91</v>
      </c>
      <c r="H92" s="4">
        <v>2.1359999999999999E-3</v>
      </c>
      <c r="J92" s="4">
        <f t="shared" si="4"/>
        <v>5.851376745399973</v>
      </c>
      <c r="K92" s="4">
        <f t="shared" si="5"/>
        <v>0.89</v>
      </c>
      <c r="N92" s="13"/>
      <c r="O92" s="10">
        <v>4485.92</v>
      </c>
      <c r="P92" s="8">
        <v>2.1359999999999999E-3</v>
      </c>
      <c r="R92" s="8">
        <f t="shared" si="6"/>
        <v>5.8539997390056113</v>
      </c>
      <c r="S92" s="8">
        <f t="shared" si="7"/>
        <v>0.89</v>
      </c>
    </row>
    <row r="93" spans="1:19" x14ac:dyDescent="0.25">
      <c r="A93" s="11">
        <v>0.15326000000000001</v>
      </c>
      <c r="B93" s="12">
        <v>2.0000000000000001E-4</v>
      </c>
      <c r="C93" s="12">
        <v>2.3999999999999998E-3</v>
      </c>
      <c r="G93" s="3">
        <v>4474.67</v>
      </c>
      <c r="H93" s="4">
        <v>2.16E-3</v>
      </c>
      <c r="J93" s="4">
        <f t="shared" si="4"/>
        <v>5.8393188046456999</v>
      </c>
      <c r="K93" s="4">
        <f t="shared" si="5"/>
        <v>0.90000000000000013</v>
      </c>
      <c r="N93" s="13"/>
      <c r="O93" s="10">
        <v>4476.4799999999996</v>
      </c>
      <c r="P93" s="8">
        <v>2.16E-3</v>
      </c>
      <c r="R93" s="8">
        <f t="shared" si="6"/>
        <v>5.8416808038627162</v>
      </c>
      <c r="S93" s="8">
        <f t="shared" si="7"/>
        <v>0.90000000000000013</v>
      </c>
    </row>
    <row r="94" spans="1:19" x14ac:dyDescent="0.25">
      <c r="A94" s="11">
        <v>0.15326000000000001</v>
      </c>
      <c r="B94" s="12">
        <v>2.0000000000000001E-4</v>
      </c>
      <c r="C94" s="12">
        <v>2.3999999999999998E-3</v>
      </c>
      <c r="G94" s="3">
        <v>4466.09</v>
      </c>
      <c r="H94" s="4">
        <v>2.1840000000000002E-3</v>
      </c>
      <c r="J94" s="4">
        <f t="shared" si="4"/>
        <v>5.8281221453738743</v>
      </c>
      <c r="K94" s="4">
        <f t="shared" si="5"/>
        <v>0.91000000000000014</v>
      </c>
      <c r="N94" s="13"/>
      <c r="O94" s="10">
        <v>4467.88</v>
      </c>
      <c r="P94" s="8">
        <v>2.1840000000000002E-3</v>
      </c>
      <c r="R94" s="8">
        <f t="shared" si="6"/>
        <v>5.8304580451520289</v>
      </c>
      <c r="S94" s="8">
        <f t="shared" si="7"/>
        <v>0.91000000000000014</v>
      </c>
    </row>
    <row r="95" spans="1:19" x14ac:dyDescent="0.25">
      <c r="A95" s="11">
        <v>0.15326000000000001</v>
      </c>
      <c r="B95" s="12">
        <v>2.0000000000000001E-4</v>
      </c>
      <c r="C95" s="12">
        <v>2.3999999999999998E-3</v>
      </c>
      <c r="G95" s="3">
        <v>4458.3100000000004</v>
      </c>
      <c r="H95" s="4">
        <v>2.2079999999999999E-3</v>
      </c>
      <c r="J95" s="4">
        <f t="shared" si="4"/>
        <v>5.8179694636565324</v>
      </c>
      <c r="K95" s="4">
        <f t="shared" si="5"/>
        <v>0.92</v>
      </c>
      <c r="N95" s="13"/>
      <c r="O95" s="10">
        <v>4459.91</v>
      </c>
      <c r="P95" s="8">
        <v>2.2079999999999999E-3</v>
      </c>
      <c r="R95" s="8">
        <f t="shared" si="6"/>
        <v>5.8200574187654963</v>
      </c>
      <c r="S95" s="8">
        <f t="shared" si="7"/>
        <v>0.92</v>
      </c>
    </row>
    <row r="96" spans="1:19" x14ac:dyDescent="0.25">
      <c r="A96" s="11">
        <v>0.15326000000000001</v>
      </c>
      <c r="B96" s="12">
        <v>2.0000000000000001E-4</v>
      </c>
      <c r="C96" s="12">
        <v>2.3999999999999998E-3</v>
      </c>
      <c r="G96" s="3">
        <v>4451.16</v>
      </c>
      <c r="H96" s="4">
        <v>2.232E-3</v>
      </c>
      <c r="J96" s="4">
        <f t="shared" si="4"/>
        <v>5.8086389142633434</v>
      </c>
      <c r="K96" s="4">
        <f t="shared" si="5"/>
        <v>0.93</v>
      </c>
      <c r="N96" s="13"/>
      <c r="O96" s="10">
        <v>4452.95</v>
      </c>
      <c r="P96" s="8">
        <v>2.232E-3</v>
      </c>
      <c r="R96" s="8">
        <f t="shared" si="6"/>
        <v>5.8109748140414981</v>
      </c>
      <c r="S96" s="8">
        <f t="shared" si="7"/>
        <v>0.93</v>
      </c>
    </row>
    <row r="97" spans="1:19" x14ac:dyDescent="0.25">
      <c r="A97" s="11">
        <v>0.15326000000000001</v>
      </c>
      <c r="B97" s="12">
        <v>2.0000000000000001E-4</v>
      </c>
      <c r="C97" s="12">
        <v>2.3999999999999998E-3</v>
      </c>
      <c r="G97" s="3">
        <v>4445.03</v>
      </c>
      <c r="H97" s="4">
        <v>2.2560000000000002E-3</v>
      </c>
      <c r="J97" s="4">
        <f t="shared" si="4"/>
        <v>5.8006394362521201</v>
      </c>
      <c r="K97" s="4">
        <f t="shared" si="5"/>
        <v>0.94000000000000017</v>
      </c>
      <c r="N97" s="13"/>
      <c r="O97" s="10">
        <v>4446.62</v>
      </c>
      <c r="P97" s="8">
        <v>2.2560000000000002E-3</v>
      </c>
      <c r="R97" s="8">
        <f t="shared" si="6"/>
        <v>5.8027143416416544</v>
      </c>
      <c r="S97" s="8">
        <f t="shared" si="7"/>
        <v>0.94000000000000017</v>
      </c>
    </row>
    <row r="98" spans="1:19" x14ac:dyDescent="0.25">
      <c r="A98" s="11">
        <v>0.15326000000000001</v>
      </c>
      <c r="B98" s="12">
        <v>2.0000000000000001E-4</v>
      </c>
      <c r="C98" s="12">
        <v>2.3999999999999998E-3</v>
      </c>
      <c r="G98" s="3">
        <v>4439.51</v>
      </c>
      <c r="H98" s="4">
        <v>2.2799999999999999E-3</v>
      </c>
      <c r="J98" s="4">
        <f t="shared" si="4"/>
        <v>5.7934359911261915</v>
      </c>
      <c r="K98" s="4">
        <f t="shared" si="5"/>
        <v>0.95000000000000007</v>
      </c>
      <c r="N98" s="13"/>
      <c r="O98" s="10">
        <v>4441.09</v>
      </c>
      <c r="P98" s="8">
        <v>2.2799999999999999E-3</v>
      </c>
      <c r="R98" s="8">
        <f t="shared" si="6"/>
        <v>5.7954978467962937</v>
      </c>
      <c r="S98" s="8">
        <f t="shared" si="7"/>
        <v>0.95000000000000007</v>
      </c>
    </row>
    <row r="99" spans="1:19" x14ac:dyDescent="0.25">
      <c r="A99" s="11">
        <v>0.15326000000000001</v>
      </c>
      <c r="B99" s="12">
        <v>2.0000000000000001E-4</v>
      </c>
      <c r="C99" s="12">
        <v>2.3999999999999998E-3</v>
      </c>
      <c r="G99" s="3">
        <v>4434.78</v>
      </c>
      <c r="H99" s="4">
        <v>2.3040000000000001E-3</v>
      </c>
      <c r="J99" s="4">
        <f t="shared" si="4"/>
        <v>5.7872634738353117</v>
      </c>
      <c r="K99" s="4">
        <f t="shared" si="5"/>
        <v>0.96000000000000008</v>
      </c>
      <c r="N99" s="13"/>
      <c r="O99" s="10">
        <v>4436.3599999999997</v>
      </c>
      <c r="P99" s="8">
        <v>2.3040000000000001E-3</v>
      </c>
      <c r="R99" s="8">
        <f t="shared" si="6"/>
        <v>5.7893253295054148</v>
      </c>
      <c r="S99" s="8">
        <f t="shared" si="7"/>
        <v>0.96000000000000008</v>
      </c>
    </row>
    <row r="100" spans="1:19" x14ac:dyDescent="0.25">
      <c r="A100" s="11">
        <v>0.15326000000000001</v>
      </c>
      <c r="B100" s="12">
        <v>2.0000000000000001E-4</v>
      </c>
      <c r="C100" s="12">
        <v>2.3999999999999998E-3</v>
      </c>
      <c r="G100" s="3">
        <v>4431.05</v>
      </c>
      <c r="H100" s="4">
        <v>2.3280000000000002E-3</v>
      </c>
      <c r="J100" s="4">
        <f t="shared" si="4"/>
        <v>5.7823959284875377</v>
      </c>
      <c r="K100" s="4">
        <f t="shared" si="5"/>
        <v>0.9700000000000002</v>
      </c>
      <c r="N100" s="13"/>
      <c r="O100" s="10">
        <v>4432.43</v>
      </c>
      <c r="P100" s="8">
        <v>2.3280000000000002E-3</v>
      </c>
      <c r="R100" s="8">
        <f t="shared" si="6"/>
        <v>5.7841967897690205</v>
      </c>
      <c r="S100" s="8">
        <f t="shared" si="7"/>
        <v>0.9700000000000002</v>
      </c>
    </row>
    <row r="101" spans="1:19" x14ac:dyDescent="0.25">
      <c r="A101" s="11">
        <v>0.15326000000000001</v>
      </c>
      <c r="B101" s="12">
        <v>2.0000000000000001E-4</v>
      </c>
      <c r="C101" s="12">
        <v>2.3999999999999998E-3</v>
      </c>
      <c r="G101" s="3">
        <v>4428.3</v>
      </c>
      <c r="H101" s="4">
        <v>2.3519999999999999E-3</v>
      </c>
      <c r="J101" s="4">
        <f t="shared" si="4"/>
        <v>5.7788072556440042</v>
      </c>
      <c r="K101" s="4">
        <f t="shared" si="5"/>
        <v>0.98000000000000009</v>
      </c>
      <c r="N101" s="13"/>
      <c r="O101" s="10">
        <v>4429.67</v>
      </c>
      <c r="P101" s="8">
        <v>2.3519999999999999E-3</v>
      </c>
      <c r="R101" s="8">
        <f t="shared" si="6"/>
        <v>5.7805950672060558</v>
      </c>
      <c r="S101" s="8">
        <f t="shared" si="7"/>
        <v>0.98000000000000009</v>
      </c>
    </row>
    <row r="102" spans="1:19" x14ac:dyDescent="0.25">
      <c r="A102" s="11">
        <v>0.15326000000000001</v>
      </c>
      <c r="B102" s="12">
        <v>2.0000000000000001E-4</v>
      </c>
      <c r="C102" s="12">
        <v>2.3999999999999998E-3</v>
      </c>
      <c r="G102" s="3">
        <v>4426.34</v>
      </c>
      <c r="H102" s="4">
        <v>2.3760000000000001E-3</v>
      </c>
      <c r="J102" s="4">
        <f t="shared" si="4"/>
        <v>5.7762495106355214</v>
      </c>
      <c r="K102" s="4">
        <f t="shared" si="5"/>
        <v>0.9900000000000001</v>
      </c>
      <c r="N102" s="13"/>
      <c r="O102" s="10">
        <v>4427.72</v>
      </c>
      <c r="P102" s="8">
        <v>2.3760000000000001E-3</v>
      </c>
      <c r="R102" s="8">
        <f t="shared" si="6"/>
        <v>5.7780503719170042</v>
      </c>
      <c r="S102" s="8">
        <f t="shared" si="7"/>
        <v>0.9900000000000001</v>
      </c>
    </row>
    <row r="103" spans="1:19" x14ac:dyDescent="0.25">
      <c r="A103" s="11">
        <v>0.15326000000000001</v>
      </c>
      <c r="B103" s="12">
        <v>2.0000000000000001E-4</v>
      </c>
      <c r="C103" s="12">
        <v>2.3999999999999998E-3</v>
      </c>
      <c r="G103" s="3">
        <v>4424.9799999999996</v>
      </c>
      <c r="H103" s="4">
        <v>2.3999999999999998E-3</v>
      </c>
      <c r="J103" s="4">
        <f t="shared" si="4"/>
        <v>5.7744747487929011</v>
      </c>
      <c r="K103" s="4">
        <f t="shared" si="5"/>
        <v>1</v>
      </c>
      <c r="N103" s="13"/>
      <c r="O103" s="10">
        <v>4426.55</v>
      </c>
      <c r="P103" s="8">
        <v>2.3999999999999998E-3</v>
      </c>
      <c r="R103" s="8">
        <f t="shared" si="6"/>
        <v>5.7765235547435729</v>
      </c>
      <c r="S103" s="8">
        <f t="shared" si="7"/>
        <v>1</v>
      </c>
    </row>
    <row r="104" spans="1:19" x14ac:dyDescent="0.25">
      <c r="G104" s="4"/>
      <c r="H104" s="4"/>
    </row>
    <row r="105" spans="1:19" x14ac:dyDescent="0.25">
      <c r="B105" t="s">
        <v>13</v>
      </c>
      <c r="G105" s="4"/>
      <c r="H105" s="4"/>
    </row>
    <row r="106" spans="1:19" x14ac:dyDescent="0.25">
      <c r="B106" t="s">
        <v>14</v>
      </c>
      <c r="G106" s="4"/>
      <c r="H106" s="4"/>
    </row>
    <row r="108" spans="1:19" x14ac:dyDescent="0.25">
      <c r="B108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 Vontas</dc:creator>
  <cp:lastModifiedBy>Konstantinos Vontas</cp:lastModifiedBy>
  <dcterms:created xsi:type="dcterms:W3CDTF">2015-06-05T18:19:34Z</dcterms:created>
  <dcterms:modified xsi:type="dcterms:W3CDTF">2020-04-30T13:56:42Z</dcterms:modified>
</cp:coreProperties>
</file>