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4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5.xml" ContentType="application/vnd.openxmlformats-officedocument.themeOverrid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/>
  <xr:revisionPtr revIDLastSave="350" documentId="13_ncr:1_{F7302E5A-C73F-43B5-8456-B162A7FBED74}" xr6:coauthVersionLast="44" xr6:coauthVersionMax="45" xr10:uidLastSave="{BAA94F16-9758-4449-AB32-E92A35C35533}"/>
  <bookViews>
    <workbookView xWindow="-108" yWindow="-108" windowWidth="23256" windowHeight="126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Q4" i="1" l="1"/>
  <c r="AQ5" i="1"/>
  <c r="AQ6" i="1"/>
  <c r="AQ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3" i="1"/>
  <c r="BM4" i="1" l="1"/>
  <c r="BM5" i="1"/>
  <c r="BM6" i="1"/>
  <c r="BM7" i="1"/>
  <c r="BM8" i="1"/>
  <c r="BM9" i="1"/>
  <c r="BM10" i="1"/>
  <c r="BM11" i="1"/>
  <c r="BM12" i="1"/>
  <c r="BM13" i="1"/>
  <c r="BM14" i="1"/>
  <c r="BM15" i="1"/>
  <c r="BM16" i="1"/>
  <c r="BM17" i="1"/>
  <c r="BM18" i="1"/>
  <c r="BM19" i="1"/>
  <c r="BM20" i="1"/>
  <c r="BM21" i="1"/>
  <c r="BM22" i="1"/>
  <c r="BM23" i="1"/>
  <c r="BM24" i="1"/>
  <c r="BM25" i="1"/>
  <c r="BM26" i="1"/>
  <c r="BM27" i="1"/>
  <c r="BM28" i="1"/>
  <c r="BM29" i="1"/>
  <c r="BM30" i="1"/>
  <c r="BM31" i="1"/>
  <c r="BM32" i="1"/>
  <c r="BM33" i="1"/>
  <c r="BM34" i="1"/>
  <c r="BM35" i="1"/>
  <c r="BM36" i="1"/>
  <c r="BM37" i="1"/>
  <c r="BM38" i="1"/>
  <c r="BM39" i="1"/>
  <c r="BM40" i="1"/>
  <c r="BM41" i="1"/>
  <c r="BM42" i="1"/>
  <c r="BM43" i="1"/>
  <c r="BM44" i="1"/>
  <c r="BM45" i="1"/>
  <c r="BM46" i="1"/>
  <c r="BM47" i="1"/>
  <c r="BM48" i="1"/>
  <c r="BM49" i="1"/>
  <c r="BM50" i="1"/>
  <c r="BM51" i="1"/>
  <c r="BM52" i="1"/>
  <c r="BM53" i="1"/>
  <c r="BM54" i="1"/>
  <c r="BM55" i="1"/>
  <c r="BM56" i="1"/>
  <c r="BM57" i="1"/>
  <c r="BM58" i="1"/>
  <c r="BM59" i="1"/>
  <c r="BM60" i="1"/>
  <c r="BM61" i="1"/>
  <c r="BM62" i="1"/>
  <c r="BM63" i="1"/>
  <c r="BM64" i="1"/>
  <c r="BM65" i="1"/>
  <c r="BM66" i="1"/>
  <c r="BM67" i="1"/>
  <c r="BM68" i="1"/>
  <c r="BM69" i="1"/>
  <c r="BM70" i="1"/>
  <c r="BM71" i="1"/>
  <c r="BM72" i="1"/>
  <c r="BM73" i="1"/>
  <c r="BM74" i="1"/>
  <c r="BM75" i="1"/>
  <c r="BM76" i="1"/>
  <c r="BM77" i="1"/>
  <c r="BM78" i="1"/>
  <c r="BM79" i="1"/>
  <c r="BM80" i="1"/>
  <c r="BM81" i="1"/>
  <c r="BM82" i="1"/>
  <c r="BM83" i="1"/>
  <c r="BM84" i="1"/>
  <c r="BM85" i="1"/>
  <c r="BM86" i="1"/>
  <c r="BM87" i="1"/>
  <c r="BM88" i="1"/>
  <c r="BM89" i="1"/>
  <c r="BM90" i="1"/>
  <c r="BM91" i="1"/>
  <c r="BM92" i="1"/>
  <c r="BM93" i="1"/>
  <c r="BM94" i="1"/>
  <c r="BM95" i="1"/>
  <c r="BM96" i="1"/>
  <c r="BM97" i="1"/>
  <c r="BM98" i="1"/>
  <c r="BM99" i="1"/>
  <c r="BM100" i="1"/>
  <c r="BM101" i="1"/>
  <c r="BM102" i="1"/>
  <c r="BM103" i="1"/>
  <c r="BM3" i="1"/>
  <c r="BN4" i="1"/>
  <c r="BN5" i="1"/>
  <c r="BN6" i="1"/>
  <c r="BN7" i="1"/>
  <c r="BN8" i="1"/>
  <c r="BN9" i="1"/>
  <c r="BN10" i="1"/>
  <c r="BN11" i="1"/>
  <c r="BN12" i="1"/>
  <c r="BN13" i="1"/>
  <c r="BN14" i="1"/>
  <c r="BN15" i="1"/>
  <c r="BN16" i="1"/>
  <c r="BN17" i="1"/>
  <c r="BN18" i="1"/>
  <c r="BN19" i="1"/>
  <c r="BN20" i="1"/>
  <c r="BN21" i="1"/>
  <c r="BN22" i="1"/>
  <c r="BN23" i="1"/>
  <c r="BN24" i="1"/>
  <c r="BN25" i="1"/>
  <c r="BN26" i="1"/>
  <c r="BN27" i="1"/>
  <c r="BN28" i="1"/>
  <c r="BN29" i="1"/>
  <c r="BN30" i="1"/>
  <c r="BN31" i="1"/>
  <c r="BN32" i="1"/>
  <c r="BN33" i="1"/>
  <c r="BN34" i="1"/>
  <c r="BN35" i="1"/>
  <c r="BN36" i="1"/>
  <c r="BN37" i="1"/>
  <c r="BN38" i="1"/>
  <c r="BN39" i="1"/>
  <c r="BN40" i="1"/>
  <c r="BN41" i="1"/>
  <c r="BN42" i="1"/>
  <c r="BN43" i="1"/>
  <c r="BN44" i="1"/>
  <c r="BN45" i="1"/>
  <c r="BN46" i="1"/>
  <c r="BN47" i="1"/>
  <c r="BN48" i="1"/>
  <c r="BN49" i="1"/>
  <c r="BN50" i="1"/>
  <c r="BN51" i="1"/>
  <c r="BN52" i="1"/>
  <c r="BN53" i="1"/>
  <c r="BN54" i="1"/>
  <c r="BN55" i="1"/>
  <c r="BN56" i="1"/>
  <c r="BN57" i="1"/>
  <c r="BN58" i="1"/>
  <c r="BN59" i="1"/>
  <c r="BN60" i="1"/>
  <c r="BN61" i="1"/>
  <c r="BN62" i="1"/>
  <c r="BN63" i="1"/>
  <c r="BN64" i="1"/>
  <c r="BN65" i="1"/>
  <c r="BN66" i="1"/>
  <c r="BN67" i="1"/>
  <c r="BN68" i="1"/>
  <c r="BN69" i="1"/>
  <c r="BN70" i="1"/>
  <c r="BN71" i="1"/>
  <c r="BN72" i="1"/>
  <c r="BN73" i="1"/>
  <c r="BN74" i="1"/>
  <c r="BN75" i="1"/>
  <c r="BN76" i="1"/>
  <c r="BN77" i="1"/>
  <c r="BN78" i="1"/>
  <c r="BN79" i="1"/>
  <c r="BN80" i="1"/>
  <c r="BN81" i="1"/>
  <c r="BN82" i="1"/>
  <c r="BN83" i="1"/>
  <c r="BN84" i="1"/>
  <c r="BN85" i="1"/>
  <c r="BN86" i="1"/>
  <c r="BN87" i="1"/>
  <c r="BN88" i="1"/>
  <c r="BN89" i="1"/>
  <c r="BN90" i="1"/>
  <c r="BN91" i="1"/>
  <c r="BN92" i="1"/>
  <c r="BN93" i="1"/>
  <c r="BN94" i="1"/>
  <c r="BN95" i="1"/>
  <c r="BN96" i="1"/>
  <c r="BN97" i="1"/>
  <c r="BN98" i="1"/>
  <c r="BN99" i="1"/>
  <c r="BN100" i="1"/>
  <c r="BN101" i="1"/>
  <c r="BN102" i="1"/>
  <c r="BN103" i="1"/>
  <c r="BN3" i="1"/>
  <c r="BF3" i="1" l="1"/>
  <c r="BF4" i="1"/>
  <c r="BF5" i="1"/>
  <c r="BF6" i="1"/>
  <c r="BF7" i="1"/>
  <c r="BF8" i="1"/>
  <c r="BF9" i="1"/>
  <c r="BF10" i="1"/>
  <c r="BF11" i="1"/>
  <c r="BF12" i="1"/>
  <c r="BF13" i="1"/>
  <c r="BF14" i="1"/>
  <c r="BF15" i="1"/>
  <c r="BF16" i="1"/>
  <c r="BF17" i="1"/>
  <c r="BF18" i="1"/>
  <c r="BF19" i="1"/>
  <c r="BF20" i="1"/>
  <c r="BF21" i="1"/>
  <c r="BF22" i="1"/>
  <c r="BF23" i="1"/>
  <c r="BF24" i="1"/>
  <c r="BF25" i="1"/>
  <c r="BF26" i="1"/>
  <c r="BF27" i="1"/>
  <c r="BF28" i="1"/>
  <c r="BF29" i="1"/>
  <c r="BF30" i="1"/>
  <c r="BF31" i="1"/>
  <c r="BF32" i="1"/>
  <c r="BF33" i="1"/>
  <c r="BF34" i="1"/>
  <c r="BF35" i="1"/>
  <c r="BF36" i="1"/>
  <c r="BF37" i="1"/>
  <c r="BF38" i="1"/>
  <c r="BF39" i="1"/>
  <c r="BF40" i="1"/>
  <c r="BF41" i="1"/>
  <c r="BF42" i="1"/>
  <c r="BF43" i="1"/>
  <c r="BF44" i="1"/>
  <c r="BF45" i="1"/>
  <c r="BF46" i="1"/>
  <c r="BF47" i="1"/>
  <c r="BF48" i="1"/>
  <c r="BF49" i="1"/>
  <c r="BF50" i="1"/>
  <c r="BF51" i="1"/>
  <c r="BF52" i="1"/>
  <c r="BF53" i="1"/>
  <c r="BF54" i="1"/>
  <c r="BF55" i="1"/>
  <c r="BF56" i="1"/>
  <c r="BF57" i="1"/>
  <c r="BF58" i="1"/>
  <c r="BF59" i="1"/>
  <c r="BF60" i="1"/>
  <c r="BF61" i="1"/>
  <c r="BF62" i="1"/>
  <c r="BF63" i="1"/>
  <c r="BF64" i="1"/>
  <c r="BF65" i="1"/>
  <c r="BF66" i="1"/>
  <c r="BF67" i="1"/>
  <c r="BF68" i="1"/>
  <c r="BF69" i="1"/>
  <c r="BF70" i="1"/>
  <c r="BF71" i="1"/>
  <c r="BF72" i="1"/>
  <c r="BF73" i="1"/>
  <c r="BF74" i="1"/>
  <c r="BF75" i="1"/>
  <c r="BF76" i="1"/>
  <c r="BF77" i="1"/>
  <c r="BF78" i="1"/>
  <c r="BF79" i="1"/>
  <c r="BF80" i="1"/>
  <c r="BF81" i="1"/>
  <c r="BF82" i="1"/>
  <c r="BF83" i="1"/>
  <c r="BF84" i="1"/>
  <c r="BF85" i="1"/>
  <c r="BF86" i="1"/>
  <c r="BF87" i="1"/>
  <c r="BF88" i="1"/>
  <c r="BF89" i="1"/>
  <c r="BF90" i="1"/>
  <c r="BF91" i="1"/>
  <c r="BF92" i="1"/>
  <c r="BF93" i="1"/>
  <c r="BF94" i="1"/>
  <c r="BF95" i="1"/>
  <c r="BF96" i="1"/>
  <c r="BF97" i="1"/>
  <c r="BF98" i="1"/>
  <c r="BF99" i="1"/>
  <c r="BF100" i="1"/>
  <c r="BF101" i="1"/>
  <c r="BF102" i="1"/>
  <c r="BF103" i="1"/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3" i="1"/>
  <c r="AY4" i="1" l="1"/>
  <c r="AY5" i="1"/>
  <c r="AY6" i="1"/>
  <c r="AY7" i="1"/>
  <c r="AY8" i="1"/>
  <c r="AY9" i="1"/>
  <c r="AY10" i="1"/>
  <c r="AY11" i="1"/>
  <c r="AY12" i="1"/>
  <c r="AY13" i="1"/>
  <c r="AY14" i="1"/>
  <c r="AY15" i="1"/>
  <c r="AY16" i="1"/>
  <c r="AY17" i="1"/>
  <c r="AY18" i="1"/>
  <c r="AY19" i="1"/>
  <c r="AY20" i="1"/>
  <c r="AY21" i="1"/>
  <c r="AY22" i="1"/>
  <c r="AY23" i="1"/>
  <c r="AY24" i="1"/>
  <c r="AY25" i="1"/>
  <c r="AY26" i="1"/>
  <c r="AY27" i="1"/>
  <c r="AY28" i="1"/>
  <c r="AY29" i="1"/>
  <c r="AY30" i="1"/>
  <c r="AY31" i="1"/>
  <c r="AY32" i="1"/>
  <c r="AY33" i="1"/>
  <c r="AY34" i="1"/>
  <c r="AY35" i="1"/>
  <c r="AY36" i="1"/>
  <c r="AY37" i="1"/>
  <c r="AY38" i="1"/>
  <c r="AY39" i="1"/>
  <c r="AY40" i="1"/>
  <c r="AY41" i="1"/>
  <c r="AY42" i="1"/>
  <c r="AY43" i="1"/>
  <c r="AY44" i="1"/>
  <c r="AY45" i="1"/>
  <c r="AY46" i="1"/>
  <c r="AY47" i="1"/>
  <c r="AY48" i="1"/>
  <c r="AY49" i="1"/>
  <c r="AY50" i="1"/>
  <c r="AY51" i="1"/>
  <c r="AY52" i="1"/>
  <c r="AY53" i="1"/>
  <c r="AY54" i="1"/>
  <c r="AY55" i="1"/>
  <c r="AY56" i="1"/>
  <c r="AY57" i="1"/>
  <c r="AY58" i="1"/>
  <c r="AY59" i="1"/>
  <c r="AY60" i="1"/>
  <c r="AY61" i="1"/>
  <c r="AY62" i="1"/>
  <c r="AY63" i="1"/>
  <c r="AY64" i="1"/>
  <c r="AY65" i="1"/>
  <c r="AY66" i="1"/>
  <c r="AY67" i="1"/>
  <c r="AY68" i="1"/>
  <c r="AY69" i="1"/>
  <c r="AY70" i="1"/>
  <c r="AY71" i="1"/>
  <c r="AY72" i="1"/>
  <c r="AY73" i="1"/>
  <c r="AY74" i="1"/>
  <c r="AY75" i="1"/>
  <c r="AY76" i="1"/>
  <c r="AY77" i="1"/>
  <c r="AY78" i="1"/>
  <c r="AY79" i="1"/>
  <c r="AY80" i="1"/>
  <c r="AY81" i="1"/>
  <c r="AY82" i="1"/>
  <c r="AY83" i="1"/>
  <c r="AY84" i="1"/>
  <c r="AY85" i="1"/>
  <c r="AY86" i="1"/>
  <c r="AY87" i="1"/>
  <c r="AY88" i="1"/>
  <c r="AY89" i="1"/>
  <c r="AY90" i="1"/>
  <c r="AY91" i="1"/>
  <c r="AY92" i="1"/>
  <c r="AY93" i="1"/>
  <c r="AY94" i="1"/>
  <c r="AY95" i="1"/>
  <c r="AY96" i="1"/>
  <c r="AY97" i="1"/>
  <c r="AY98" i="1"/>
  <c r="AY99" i="1"/>
  <c r="AY100" i="1"/>
  <c r="AY101" i="1"/>
  <c r="AY102" i="1"/>
  <c r="AY103" i="1"/>
  <c r="AY3" i="1"/>
  <c r="AZ4" i="1"/>
  <c r="AZ5" i="1"/>
  <c r="AZ6" i="1"/>
  <c r="AZ7" i="1"/>
  <c r="AZ8" i="1"/>
  <c r="AZ9" i="1"/>
  <c r="AZ10" i="1"/>
  <c r="AZ11" i="1"/>
  <c r="AZ12" i="1"/>
  <c r="AZ13" i="1"/>
  <c r="AZ14" i="1"/>
  <c r="AZ15" i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AZ35" i="1"/>
  <c r="AZ36" i="1"/>
  <c r="AZ37" i="1"/>
  <c r="AZ38" i="1"/>
  <c r="AZ39" i="1"/>
  <c r="AZ40" i="1"/>
  <c r="AZ41" i="1"/>
  <c r="AZ42" i="1"/>
  <c r="AZ43" i="1"/>
  <c r="AZ44" i="1"/>
  <c r="AZ45" i="1"/>
  <c r="AZ46" i="1"/>
  <c r="AZ47" i="1"/>
  <c r="AZ48" i="1"/>
  <c r="AZ49" i="1"/>
  <c r="AZ50" i="1"/>
  <c r="AZ51" i="1"/>
  <c r="AZ52" i="1"/>
  <c r="AZ53" i="1"/>
  <c r="AZ54" i="1"/>
  <c r="AZ55" i="1"/>
  <c r="AZ56" i="1"/>
  <c r="AZ57" i="1"/>
  <c r="AZ58" i="1"/>
  <c r="AZ59" i="1"/>
  <c r="AZ60" i="1"/>
  <c r="AZ61" i="1"/>
  <c r="AZ62" i="1"/>
  <c r="AZ63" i="1"/>
  <c r="AZ64" i="1"/>
  <c r="AZ65" i="1"/>
  <c r="AZ66" i="1"/>
  <c r="AZ67" i="1"/>
  <c r="AZ68" i="1"/>
  <c r="AZ69" i="1"/>
  <c r="AZ70" i="1"/>
  <c r="AZ71" i="1"/>
  <c r="AZ72" i="1"/>
  <c r="AZ73" i="1"/>
  <c r="AZ74" i="1"/>
  <c r="AZ75" i="1"/>
  <c r="AZ76" i="1"/>
  <c r="AZ77" i="1"/>
  <c r="AZ78" i="1"/>
  <c r="AZ79" i="1"/>
  <c r="AZ80" i="1"/>
  <c r="AZ81" i="1"/>
  <c r="AZ82" i="1"/>
  <c r="AZ83" i="1"/>
  <c r="AZ84" i="1"/>
  <c r="AZ85" i="1"/>
  <c r="AZ86" i="1"/>
  <c r="AZ87" i="1"/>
  <c r="AZ88" i="1"/>
  <c r="AZ89" i="1"/>
  <c r="AZ90" i="1"/>
  <c r="AZ91" i="1"/>
  <c r="AZ92" i="1"/>
  <c r="AZ93" i="1"/>
  <c r="AZ94" i="1"/>
  <c r="AZ95" i="1"/>
  <c r="AZ96" i="1"/>
  <c r="AZ97" i="1"/>
  <c r="AZ98" i="1"/>
  <c r="AZ99" i="1"/>
  <c r="AZ100" i="1"/>
  <c r="AZ101" i="1"/>
  <c r="AZ102" i="1"/>
  <c r="AZ103" i="1"/>
  <c r="AZ3" i="1"/>
  <c r="F107" i="1" l="1"/>
  <c r="AJ4" i="1" l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3" i="1"/>
  <c r="F108" i="1"/>
  <c r="F110" i="1" s="1"/>
  <c r="BG4" i="1" l="1"/>
  <c r="BG5" i="1"/>
  <c r="BG6" i="1"/>
  <c r="BG7" i="1"/>
  <c r="BG8" i="1"/>
  <c r="BG9" i="1"/>
  <c r="BG10" i="1"/>
  <c r="BG11" i="1"/>
  <c r="BG12" i="1"/>
  <c r="BG13" i="1"/>
  <c r="BG14" i="1"/>
  <c r="BG15" i="1"/>
  <c r="BG16" i="1"/>
  <c r="BG17" i="1"/>
  <c r="BG18" i="1"/>
  <c r="BG19" i="1"/>
  <c r="BG20" i="1"/>
  <c r="BG21" i="1"/>
  <c r="BG22" i="1"/>
  <c r="BG23" i="1"/>
  <c r="BG24" i="1"/>
  <c r="BG25" i="1"/>
  <c r="BG26" i="1"/>
  <c r="BG27" i="1"/>
  <c r="BG28" i="1"/>
  <c r="BG29" i="1"/>
  <c r="BG30" i="1"/>
  <c r="BG31" i="1"/>
  <c r="BG32" i="1"/>
  <c r="BG33" i="1"/>
  <c r="BG34" i="1"/>
  <c r="BG35" i="1"/>
  <c r="BG36" i="1"/>
  <c r="BG37" i="1"/>
  <c r="BG38" i="1"/>
  <c r="BG39" i="1"/>
  <c r="BG40" i="1"/>
  <c r="BG41" i="1"/>
  <c r="BG42" i="1"/>
  <c r="BG43" i="1"/>
  <c r="BG44" i="1"/>
  <c r="BG45" i="1"/>
  <c r="BG46" i="1"/>
  <c r="BG47" i="1"/>
  <c r="BG48" i="1"/>
  <c r="BG49" i="1"/>
  <c r="BG50" i="1"/>
  <c r="BG51" i="1"/>
  <c r="BG52" i="1"/>
  <c r="BG53" i="1"/>
  <c r="BG54" i="1"/>
  <c r="BG55" i="1"/>
  <c r="BG56" i="1"/>
  <c r="BG57" i="1"/>
  <c r="BG58" i="1"/>
  <c r="BG59" i="1"/>
  <c r="BG60" i="1"/>
  <c r="BG61" i="1"/>
  <c r="BG62" i="1"/>
  <c r="BG63" i="1"/>
  <c r="BG64" i="1"/>
  <c r="BG65" i="1"/>
  <c r="BG66" i="1"/>
  <c r="BG67" i="1"/>
  <c r="BG68" i="1"/>
  <c r="BG69" i="1"/>
  <c r="BG70" i="1"/>
  <c r="BG71" i="1"/>
  <c r="BG72" i="1"/>
  <c r="BG73" i="1"/>
  <c r="BG74" i="1"/>
  <c r="BG75" i="1"/>
  <c r="BG76" i="1"/>
  <c r="BG77" i="1"/>
  <c r="BG78" i="1"/>
  <c r="BG79" i="1"/>
  <c r="BG80" i="1"/>
  <c r="BG81" i="1"/>
  <c r="BG82" i="1"/>
  <c r="BG83" i="1"/>
  <c r="BG84" i="1"/>
  <c r="BG85" i="1"/>
  <c r="BG86" i="1"/>
  <c r="BG87" i="1"/>
  <c r="BG88" i="1"/>
  <c r="BG89" i="1"/>
  <c r="BG90" i="1"/>
  <c r="BG91" i="1"/>
  <c r="BG92" i="1"/>
  <c r="BG93" i="1"/>
  <c r="BG94" i="1"/>
  <c r="BG95" i="1"/>
  <c r="BG96" i="1"/>
  <c r="BG97" i="1"/>
  <c r="BG98" i="1"/>
  <c r="BG99" i="1"/>
  <c r="BG100" i="1"/>
  <c r="BG101" i="1"/>
  <c r="BG102" i="1"/>
  <c r="BG103" i="1"/>
  <c r="BG3" i="1"/>
  <c r="AR4" i="1" l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3" i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3" i="1"/>
</calcChain>
</file>

<file path=xl/sharedStrings.xml><?xml version="1.0" encoding="utf-8"?>
<sst xmlns="http://schemas.openxmlformats.org/spreadsheetml/2006/main" count="70" uniqueCount="39">
  <si>
    <t>length (m)</t>
  </si>
  <si>
    <t>Nu = h*L/kappa</t>
  </si>
  <si>
    <t>L = length of micro channel</t>
  </si>
  <si>
    <t>in meters</t>
  </si>
  <si>
    <t>Dimensionless length</t>
  </si>
  <si>
    <t>Nusselt_0_deeg_0ms</t>
  </si>
  <si>
    <t>L/L0</t>
  </si>
  <si>
    <t>Kappa-fluid (w/m2)</t>
  </si>
  <si>
    <t>for Ethanol</t>
  </si>
  <si>
    <t>height</t>
  </si>
  <si>
    <t>width of channel</t>
  </si>
  <si>
    <t>Dh channel</t>
  </si>
  <si>
    <t>Hydraulic Diameter (m)</t>
  </si>
  <si>
    <t>Dh = H*W/(H+W)</t>
  </si>
  <si>
    <t>Single Phase</t>
  </si>
  <si>
    <t>Nusselt_16deeg_3.0ms</t>
  </si>
  <si>
    <t>Nusselt_70deg_3.0ms</t>
  </si>
  <si>
    <t>average h</t>
  </si>
  <si>
    <t>Averg Nu = h*L/kappa</t>
  </si>
  <si>
    <t>Nusselt_0_deeg</t>
  </si>
  <si>
    <t>Nusselt_19deg</t>
  </si>
  <si>
    <t>Avg h</t>
  </si>
  <si>
    <t>Avg Nu = h*L/kappa</t>
  </si>
  <si>
    <t>Nusselt_49deg</t>
  </si>
  <si>
    <t>h average</t>
  </si>
  <si>
    <t>Average h</t>
  </si>
  <si>
    <t>Avergage Nu = h*L/kappa</t>
  </si>
  <si>
    <t>Nusselt_q50_u040_120_115deg</t>
  </si>
  <si>
    <t>Nusselt_q50_u040_120_80deg</t>
  </si>
  <si>
    <t>Nusselt_101deg_q50_u040</t>
  </si>
  <si>
    <t>h_For_q_100_u040_101_deg. (w/m2)</t>
  </si>
  <si>
    <t>h_For_q_100_u0400_120_80deg (w/m2)</t>
  </si>
  <si>
    <t>h_For_q_100_u0400_120_115deg (w/m2)</t>
  </si>
  <si>
    <t>h_For_q_100_u0400_0ms_0deg. (w/m2)</t>
  </si>
  <si>
    <t>h_For_q_100_u0400_0_deg. (w/m2)</t>
  </si>
  <si>
    <t>h_For_q_100_u0400_16_deg. (w/m2)</t>
  </si>
  <si>
    <t>h_For_q_100_u040_19_deg. (w/m2)</t>
  </si>
  <si>
    <t>h_For_q_100_u040_49_deg. (w/m2)</t>
  </si>
  <si>
    <t>h_For_q_100_u040_70deg. (w/m2)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</si>
</sst>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4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7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17" borderId="5" applyNumberFormat="0" applyAlignment="0" applyProtection="0"/>
    <xf numFmtId="0" fontId="11" fillId="18" borderId="6" applyNumberFormat="0" applyAlignment="0" applyProtection="0"/>
    <xf numFmtId="0" fontId="12" fillId="18" borderId="5" applyNumberFormat="0" applyAlignment="0" applyProtection="0"/>
    <xf numFmtId="0" fontId="13" fillId="0" borderId="7" applyNumberFormat="0" applyFill="0" applyAlignment="0" applyProtection="0"/>
    <xf numFmtId="0" fontId="14" fillId="19" borderId="8" applyNumberFormat="0" applyAlignment="0" applyProtection="0"/>
    <xf numFmtId="0" fontId="15" fillId="0" borderId="0" applyNumberFormat="0" applyFill="0" applyBorder="0" applyAlignment="0" applyProtection="0"/>
    <xf numFmtId="0" fontId="2" fillId="20" borderId="9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7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17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39" borderId="0" applyNumberFormat="0" applyBorder="0" applyAlignment="0" applyProtection="0"/>
    <xf numFmtId="0" fontId="2" fillId="40" borderId="0" applyNumberFormat="0" applyBorder="0" applyAlignment="0" applyProtection="0"/>
    <xf numFmtId="0" fontId="17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3" borderId="0" applyNumberFormat="0" applyBorder="0" applyAlignment="0" applyProtection="0"/>
    <xf numFmtId="0" fontId="2" fillId="44" borderId="0" applyNumberFormat="0" applyBorder="0" applyAlignment="0" applyProtection="0"/>
  </cellStyleXfs>
  <cellXfs count="41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0" fontId="0" fillId="3" borderId="0" xfId="0" applyFill="1" applyAlignment="1">
      <alignment wrapText="1"/>
    </xf>
    <xf numFmtId="0" fontId="0" fillId="3" borderId="0" xfId="0" applyFill="1"/>
    <xf numFmtId="0" fontId="0" fillId="4" borderId="0" xfId="0" applyFill="1" applyAlignment="1">
      <alignment wrapText="1"/>
    </xf>
    <xf numFmtId="0" fontId="0" fillId="4" borderId="0" xfId="0" applyFill="1"/>
    <xf numFmtId="0" fontId="0" fillId="5" borderId="0" xfId="0" applyFill="1" applyAlignment="1">
      <alignment wrapText="1"/>
    </xf>
    <xf numFmtId="0" fontId="0" fillId="5" borderId="0" xfId="0" applyFill="1"/>
    <xf numFmtId="0" fontId="0" fillId="6" borderId="0" xfId="0" applyFill="1" applyAlignment="1">
      <alignment wrapText="1"/>
    </xf>
    <xf numFmtId="0" fontId="0" fillId="6" borderId="0" xfId="0" applyFill="1"/>
    <xf numFmtId="0" fontId="0" fillId="7" borderId="0" xfId="0" applyFill="1" applyAlignment="1">
      <alignment wrapText="1"/>
    </xf>
    <xf numFmtId="0" fontId="0" fillId="7" borderId="0" xfId="0" applyFill="1"/>
    <xf numFmtId="0" fontId="0" fillId="6" borderId="1" xfId="0" applyFill="1" applyBorder="1" applyAlignment="1">
      <alignment wrapText="1"/>
    </xf>
    <xf numFmtId="0" fontId="0" fillId="6" borderId="1" xfId="0" applyFill="1" applyBorder="1"/>
    <xf numFmtId="0" fontId="0" fillId="4" borderId="1" xfId="0" applyFill="1" applyBorder="1" applyAlignment="1">
      <alignment wrapText="1"/>
    </xf>
    <xf numFmtId="0" fontId="0" fillId="4" borderId="1" xfId="0" applyFill="1" applyBorder="1"/>
    <xf numFmtId="0" fontId="0" fillId="8" borderId="0" xfId="0" applyFill="1" applyAlignment="1">
      <alignment wrapText="1"/>
    </xf>
    <xf numFmtId="0" fontId="0" fillId="8" borderId="0" xfId="0" applyFill="1"/>
    <xf numFmtId="0" fontId="0" fillId="9" borderId="0" xfId="0" applyFill="1"/>
    <xf numFmtId="0" fontId="0" fillId="2" borderId="1" xfId="0" applyFill="1" applyBorder="1" applyAlignment="1">
      <alignment wrapText="1"/>
    </xf>
    <xf numFmtId="0" fontId="0" fillId="9" borderId="0" xfId="0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0" fillId="5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10" borderId="1" xfId="0" applyFill="1" applyBorder="1" applyAlignment="1">
      <alignment wrapText="1"/>
    </xf>
    <xf numFmtId="0" fontId="0" fillId="10" borderId="0" xfId="0" applyFill="1" applyAlignment="1">
      <alignment wrapText="1"/>
    </xf>
    <xf numFmtId="0" fontId="0" fillId="10" borderId="0" xfId="0" applyFill="1"/>
    <xf numFmtId="0" fontId="0" fillId="11" borderId="1" xfId="0" applyFill="1" applyBorder="1" applyAlignment="1">
      <alignment wrapText="1"/>
    </xf>
    <xf numFmtId="0" fontId="0" fillId="11" borderId="0" xfId="0" applyFill="1" applyAlignment="1">
      <alignment wrapText="1"/>
    </xf>
    <xf numFmtId="0" fontId="0" fillId="11" borderId="0" xfId="0" applyFill="1"/>
    <xf numFmtId="0" fontId="0" fillId="12" borderId="0" xfId="0" applyFill="1" applyAlignment="1">
      <alignment wrapText="1"/>
    </xf>
    <xf numFmtId="0" fontId="0" fillId="12" borderId="0" xfId="0" applyFill="1"/>
    <xf numFmtId="0" fontId="0" fillId="12" borderId="1" xfId="0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0" fillId="13" borderId="1" xfId="0" applyFill="1" applyBorder="1" applyAlignment="1">
      <alignment wrapText="1"/>
    </xf>
    <xf numFmtId="0" fontId="0" fillId="13" borderId="0" xfId="0" applyFill="1" applyAlignment="1">
      <alignment wrapText="1"/>
    </xf>
    <xf numFmtId="0" fontId="0" fillId="13" borderId="0" xfId="0" applyFill="1"/>
    <xf numFmtId="0" fontId="0" fillId="5" borderId="0" xfId="0" applyFill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q=100 kw/m2, u=0.4m/s</a:t>
            </a:r>
          </a:p>
        </c:rich>
      </c:tx>
      <c:layout>
        <c:manualLayout>
          <c:xMode val="edge"/>
          <c:yMode val="edge"/>
          <c:x val="0.38638454824264196"/>
          <c:y val="7.066002771505128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7632280343587027E-2"/>
          <c:y val="5.9095336512354574E-2"/>
          <c:w val="0.74093386859733146"/>
          <c:h val="0.85280737297515441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Sheet1!$F$3:$F$103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B52-4C50-9E9B-4924AD52AA4B}"/>
            </c:ext>
          </c:extLst>
        </c:ser>
        <c:ser>
          <c:idx val="0"/>
          <c:order val="1"/>
          <c:tx>
            <c:v>θα = 0°. θr = 0°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Sheet1!$M$3:$M$103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Sheet1!$L$3:$L$103</c:f>
              <c:numCache>
                <c:formatCode>General</c:formatCode>
                <c:ptCount val="10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B52-4C50-9E9B-4924AD52AA4B}"/>
            </c:ext>
          </c:extLst>
        </c:ser>
        <c:ser>
          <c:idx val="1"/>
          <c:order val="2"/>
          <c:tx>
            <c:v>θα = 16°. θr = 5°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Sheet1!$T$3:$T$103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Sheet1!$S$3:$S$103</c:f>
              <c:numCache>
                <c:formatCode>General</c:formatCode>
                <c:ptCount val="10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B52-4C50-9E9B-4924AD52AA4B}"/>
            </c:ext>
          </c:extLst>
        </c:ser>
        <c:ser>
          <c:idx val="2"/>
          <c:order val="3"/>
          <c:tx>
            <c:v>θα = 19°.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Sheet1!$AA$3:$AA$103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Sheet1!$Z$3:$Z$103</c:f>
              <c:numCache>
                <c:formatCode>General</c:formatCode>
                <c:ptCount val="101"/>
                <c:pt idx="0">
                  <c:v>11530.262499999999</c:v>
                </c:pt>
                <c:pt idx="1">
                  <c:v>10849.245833333334</c:v>
                </c:pt>
                <c:pt idx="2">
                  <c:v>10461.879166666668</c:v>
                </c:pt>
                <c:pt idx="3">
                  <c:v>10175.791666666666</c:v>
                </c:pt>
                <c:pt idx="4">
                  <c:v>9936.6524999999983</c:v>
                </c:pt>
                <c:pt idx="5">
                  <c:v>9732.7841666666682</c:v>
                </c:pt>
                <c:pt idx="6">
                  <c:v>9561.2262499999979</c:v>
                </c:pt>
                <c:pt idx="7">
                  <c:v>9403.0070833333357</c:v>
                </c:pt>
                <c:pt idx="8">
                  <c:v>9243.5749999999989</c:v>
                </c:pt>
                <c:pt idx="9">
                  <c:v>9117.7824999999993</c:v>
                </c:pt>
                <c:pt idx="10">
                  <c:v>8975.0470833333366</c:v>
                </c:pt>
                <c:pt idx="11">
                  <c:v>8837.4812500000025</c:v>
                </c:pt>
                <c:pt idx="12">
                  <c:v>8719.1354166666661</c:v>
                </c:pt>
                <c:pt idx="13">
                  <c:v>8583.8879166666684</c:v>
                </c:pt>
                <c:pt idx="14">
                  <c:v>8431.9074999999993</c:v>
                </c:pt>
                <c:pt idx="15">
                  <c:v>8249.5316666666677</c:v>
                </c:pt>
                <c:pt idx="16">
                  <c:v>8096.5429166666663</c:v>
                </c:pt>
                <c:pt idx="17">
                  <c:v>7939.8054166666661</c:v>
                </c:pt>
                <c:pt idx="18">
                  <c:v>7797.6637499999988</c:v>
                </c:pt>
                <c:pt idx="19">
                  <c:v>7663.474166666666</c:v>
                </c:pt>
                <c:pt idx="20">
                  <c:v>7536.8808333333327</c:v>
                </c:pt>
                <c:pt idx="21">
                  <c:v>7402.8704166666685</c:v>
                </c:pt>
                <c:pt idx="22">
                  <c:v>7303.5270833333343</c:v>
                </c:pt>
                <c:pt idx="23">
                  <c:v>7175.5254166666646</c:v>
                </c:pt>
                <c:pt idx="24">
                  <c:v>7086.5225</c:v>
                </c:pt>
                <c:pt idx="25">
                  <c:v>6967.9316666666664</c:v>
                </c:pt>
                <c:pt idx="26">
                  <c:v>6881.4291666666659</c:v>
                </c:pt>
                <c:pt idx="27">
                  <c:v>6776.6800000000012</c:v>
                </c:pt>
                <c:pt idx="28">
                  <c:v>6696.5291666666681</c:v>
                </c:pt>
                <c:pt idx="29">
                  <c:v>6597.8683333333329</c:v>
                </c:pt>
                <c:pt idx="30">
                  <c:v>6523.3895833333327</c:v>
                </c:pt>
                <c:pt idx="31">
                  <c:v>6439.8858333333328</c:v>
                </c:pt>
                <c:pt idx="32">
                  <c:v>6357.6412500000015</c:v>
                </c:pt>
                <c:pt idx="33">
                  <c:v>6274.2062500000002</c:v>
                </c:pt>
                <c:pt idx="34">
                  <c:v>6206.8912499999997</c:v>
                </c:pt>
                <c:pt idx="35">
                  <c:v>6131.5129166666666</c:v>
                </c:pt>
                <c:pt idx="36">
                  <c:v>6073.0125000000007</c:v>
                </c:pt>
                <c:pt idx="37">
                  <c:v>5995.32125</c:v>
                </c:pt>
                <c:pt idx="38">
                  <c:v>5941.6912499999999</c:v>
                </c:pt>
                <c:pt idx="39">
                  <c:v>5875.9558333333343</c:v>
                </c:pt>
                <c:pt idx="40">
                  <c:v>5829.5787499999997</c:v>
                </c:pt>
                <c:pt idx="41">
                  <c:v>5777.251666666667</c:v>
                </c:pt>
                <c:pt idx="42">
                  <c:v>5698.0195833333337</c:v>
                </c:pt>
                <c:pt idx="43">
                  <c:v>5626.8949999999995</c:v>
                </c:pt>
                <c:pt idx="44">
                  <c:v>5559.7804166666674</c:v>
                </c:pt>
                <c:pt idx="45">
                  <c:v>5504.541666666667</c:v>
                </c:pt>
                <c:pt idx="46">
                  <c:v>5458.6420833333323</c:v>
                </c:pt>
                <c:pt idx="47">
                  <c:v>5416.5525000000007</c:v>
                </c:pt>
                <c:pt idx="48">
                  <c:v>5376.4554166666676</c:v>
                </c:pt>
                <c:pt idx="49">
                  <c:v>5337.4070833333326</c:v>
                </c:pt>
                <c:pt idx="50">
                  <c:v>5299.2733333333335</c:v>
                </c:pt>
                <c:pt idx="51">
                  <c:v>5261.7987500000008</c:v>
                </c:pt>
                <c:pt idx="52">
                  <c:v>5225.4591666666665</c:v>
                </c:pt>
                <c:pt idx="53">
                  <c:v>5190.0754166666657</c:v>
                </c:pt>
                <c:pt idx="54">
                  <c:v>5155.8920833333323</c:v>
                </c:pt>
                <c:pt idx="55">
                  <c:v>5122.9241666666667</c:v>
                </c:pt>
                <c:pt idx="56">
                  <c:v>5091.0237499999994</c:v>
                </c:pt>
                <c:pt idx="57">
                  <c:v>5059.7729166666659</c:v>
                </c:pt>
                <c:pt idx="58">
                  <c:v>5028.920416666665</c:v>
                </c:pt>
                <c:pt idx="59">
                  <c:v>4998.7158333333336</c:v>
                </c:pt>
                <c:pt idx="60">
                  <c:v>4968.9883333333337</c:v>
                </c:pt>
                <c:pt idx="61">
                  <c:v>4939.9058333333342</c:v>
                </c:pt>
                <c:pt idx="62">
                  <c:v>4911.4820833333333</c:v>
                </c:pt>
                <c:pt idx="63">
                  <c:v>4883.8179166666669</c:v>
                </c:pt>
                <c:pt idx="64">
                  <c:v>4857.1175000000003</c:v>
                </c:pt>
                <c:pt idx="65">
                  <c:v>4831.3033333333324</c:v>
                </c:pt>
                <c:pt idx="66">
                  <c:v>4806.3250000000007</c:v>
                </c:pt>
                <c:pt idx="67">
                  <c:v>4782.0733333333328</c:v>
                </c:pt>
                <c:pt idx="68">
                  <c:v>4758.5325000000012</c:v>
                </c:pt>
                <c:pt idx="69">
                  <c:v>4735.6983333333337</c:v>
                </c:pt>
                <c:pt idx="70">
                  <c:v>4713.5687499999995</c:v>
                </c:pt>
                <c:pt idx="71">
                  <c:v>4692.1104166666664</c:v>
                </c:pt>
                <c:pt idx="72">
                  <c:v>4671.305416666667</c:v>
                </c:pt>
                <c:pt idx="73">
                  <c:v>4651.1729166666664</c:v>
                </c:pt>
                <c:pt idx="74">
                  <c:v>4631.6924999999983</c:v>
                </c:pt>
                <c:pt idx="75">
                  <c:v>4612.833333333333</c:v>
                </c:pt>
                <c:pt idx="76">
                  <c:v>4594.5845833333342</c:v>
                </c:pt>
                <c:pt idx="77">
                  <c:v>4576.970416666667</c:v>
                </c:pt>
                <c:pt idx="78">
                  <c:v>4559.9566666666678</c:v>
                </c:pt>
                <c:pt idx="79">
                  <c:v>4543.569583333333</c:v>
                </c:pt>
                <c:pt idx="80">
                  <c:v>4527.7745833333347</c:v>
                </c:pt>
                <c:pt idx="81">
                  <c:v>4512.618333333332</c:v>
                </c:pt>
                <c:pt idx="82">
                  <c:v>4498.0637500000003</c:v>
                </c:pt>
                <c:pt idx="83">
                  <c:v>4484.1204166666676</c:v>
                </c:pt>
                <c:pt idx="84">
                  <c:v>4470.8112499999997</c:v>
                </c:pt>
                <c:pt idx="85">
                  <c:v>4458.1379166666666</c:v>
                </c:pt>
                <c:pt idx="86">
                  <c:v>4446.0820833333337</c:v>
                </c:pt>
                <c:pt idx="87">
                  <c:v>4434.6970833333326</c:v>
                </c:pt>
                <c:pt idx="88">
                  <c:v>4423.972083333334</c:v>
                </c:pt>
                <c:pt idx="89">
                  <c:v>4413.9324999999999</c:v>
                </c:pt>
                <c:pt idx="90">
                  <c:v>4404.599166666666</c:v>
                </c:pt>
                <c:pt idx="91">
                  <c:v>4395.9533333333329</c:v>
                </c:pt>
                <c:pt idx="92">
                  <c:v>4388.032916666667</c:v>
                </c:pt>
                <c:pt idx="93">
                  <c:v>4380.9070833333335</c:v>
                </c:pt>
                <c:pt idx="94">
                  <c:v>4374.5583333333334</c:v>
                </c:pt>
                <c:pt idx="95">
                  <c:v>4369.0258333333322</c:v>
                </c:pt>
                <c:pt idx="96">
                  <c:v>4364.327916666668</c:v>
                </c:pt>
                <c:pt idx="97">
                  <c:v>4360.520833333333</c:v>
                </c:pt>
                <c:pt idx="98">
                  <c:v>4357.6512499999999</c:v>
                </c:pt>
                <c:pt idx="99">
                  <c:v>4355.8016666666654</c:v>
                </c:pt>
                <c:pt idx="100">
                  <c:v>4354.50875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B52-4C50-9E9B-4924AD52AA4B}"/>
            </c:ext>
          </c:extLst>
        </c:ser>
        <c:ser>
          <c:idx val="3"/>
          <c:order val="4"/>
          <c:tx>
            <c:v>θα = 49°.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Sheet1!$AH$3:$AH$103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Sheet1!$AG$3:$AG$103</c:f>
              <c:numCache>
                <c:formatCode>General</c:formatCode>
                <c:ptCount val="101"/>
                <c:pt idx="0">
                  <c:v>11530.583333333336</c:v>
                </c:pt>
                <c:pt idx="1">
                  <c:v>10849.545833333335</c:v>
                </c:pt>
                <c:pt idx="2">
                  <c:v>10462.550000000001</c:v>
                </c:pt>
                <c:pt idx="3">
                  <c:v>10177.170833333334</c:v>
                </c:pt>
                <c:pt idx="4">
                  <c:v>9939.4374999999982</c:v>
                </c:pt>
                <c:pt idx="5">
                  <c:v>9738.8341666666656</c:v>
                </c:pt>
                <c:pt idx="6">
                  <c:v>9566.5237499999985</c:v>
                </c:pt>
                <c:pt idx="7">
                  <c:v>9417.3420833333348</c:v>
                </c:pt>
                <c:pt idx="8">
                  <c:v>9274.5783333333329</c:v>
                </c:pt>
                <c:pt idx="9">
                  <c:v>9138.8824999999979</c:v>
                </c:pt>
                <c:pt idx="10">
                  <c:v>9014.3987500000003</c:v>
                </c:pt>
                <c:pt idx="11">
                  <c:v>8865.0254166666655</c:v>
                </c:pt>
                <c:pt idx="12">
                  <c:v>8729.9991666666665</c:v>
                </c:pt>
                <c:pt idx="13">
                  <c:v>8587.7375000000011</c:v>
                </c:pt>
                <c:pt idx="14">
                  <c:v>8430.7099999999991</c:v>
                </c:pt>
                <c:pt idx="15">
                  <c:v>8277.5787500000006</c:v>
                </c:pt>
                <c:pt idx="16">
                  <c:v>8114.5633333333317</c:v>
                </c:pt>
                <c:pt idx="17">
                  <c:v>7980.6762500000004</c:v>
                </c:pt>
                <c:pt idx="18">
                  <c:v>7827.8525</c:v>
                </c:pt>
                <c:pt idx="19">
                  <c:v>7713.0608333333339</c:v>
                </c:pt>
                <c:pt idx="20">
                  <c:v>7576.4154166666667</c:v>
                </c:pt>
                <c:pt idx="21">
                  <c:v>7445.7254166666653</c:v>
                </c:pt>
                <c:pt idx="22">
                  <c:v>7326.6433333333343</c:v>
                </c:pt>
                <c:pt idx="23">
                  <c:v>7222.7195833333326</c:v>
                </c:pt>
                <c:pt idx="24">
                  <c:v>7107.8183333333336</c:v>
                </c:pt>
                <c:pt idx="25">
                  <c:v>6991.0370833333327</c:v>
                </c:pt>
                <c:pt idx="26">
                  <c:v>6896.4754166666671</c:v>
                </c:pt>
                <c:pt idx="27">
                  <c:v>6781.9091666666654</c:v>
                </c:pt>
                <c:pt idx="28">
                  <c:v>6689.2233333333324</c:v>
                </c:pt>
                <c:pt idx="29">
                  <c:v>6596.0024999999996</c:v>
                </c:pt>
                <c:pt idx="30">
                  <c:v>6510.8508333333339</c:v>
                </c:pt>
                <c:pt idx="31">
                  <c:v>6436.1054166666654</c:v>
                </c:pt>
                <c:pt idx="32">
                  <c:v>6344.8037499999991</c:v>
                </c:pt>
                <c:pt idx="33">
                  <c:v>6277.3079166666685</c:v>
                </c:pt>
                <c:pt idx="34">
                  <c:v>6191.7458333333334</c:v>
                </c:pt>
                <c:pt idx="35">
                  <c:v>6129.234583333332</c:v>
                </c:pt>
                <c:pt idx="36">
                  <c:v>6050.5037500000026</c:v>
                </c:pt>
                <c:pt idx="37">
                  <c:v>5993.189166666667</c:v>
                </c:pt>
                <c:pt idx="38">
                  <c:v>5936.0604166666672</c:v>
                </c:pt>
                <c:pt idx="39">
                  <c:v>5852.9850000000006</c:v>
                </c:pt>
                <c:pt idx="40">
                  <c:v>5765.782916666667</c:v>
                </c:pt>
                <c:pt idx="41">
                  <c:v>5703.1183333333347</c:v>
                </c:pt>
                <c:pt idx="42">
                  <c:v>5647.2791666666672</c:v>
                </c:pt>
                <c:pt idx="43">
                  <c:v>5597.014166666665</c:v>
                </c:pt>
                <c:pt idx="44">
                  <c:v>5550.6495833333347</c:v>
                </c:pt>
                <c:pt idx="45">
                  <c:v>5506.7341666666662</c:v>
                </c:pt>
                <c:pt idx="46">
                  <c:v>5464.6120833333325</c:v>
                </c:pt>
                <c:pt idx="47">
                  <c:v>5423.2766666666666</c:v>
                </c:pt>
                <c:pt idx="48">
                  <c:v>5382.836666666667</c:v>
                </c:pt>
                <c:pt idx="49">
                  <c:v>5342.8408333333327</c:v>
                </c:pt>
                <c:pt idx="50">
                  <c:v>5303.8112499999997</c:v>
                </c:pt>
                <c:pt idx="51">
                  <c:v>5265.4737500000001</c:v>
                </c:pt>
                <c:pt idx="52">
                  <c:v>5227.982500000001</c:v>
                </c:pt>
                <c:pt idx="53">
                  <c:v>5192.1433333333334</c:v>
                </c:pt>
                <c:pt idx="54">
                  <c:v>5157.3525</c:v>
                </c:pt>
                <c:pt idx="55">
                  <c:v>5123.4829166666668</c:v>
                </c:pt>
                <c:pt idx="56">
                  <c:v>5090.4324999999999</c:v>
                </c:pt>
                <c:pt idx="57">
                  <c:v>5058.1012500000006</c:v>
                </c:pt>
                <c:pt idx="58">
                  <c:v>5026.6070833333333</c:v>
                </c:pt>
                <c:pt idx="59">
                  <c:v>4995.9749999999995</c:v>
                </c:pt>
                <c:pt idx="60">
                  <c:v>4966.2420833333317</c:v>
                </c:pt>
                <c:pt idx="61">
                  <c:v>4937.4016666666657</c:v>
                </c:pt>
                <c:pt idx="62">
                  <c:v>4909.4612499999994</c:v>
                </c:pt>
                <c:pt idx="63">
                  <c:v>4882.3987499999994</c:v>
                </c:pt>
                <c:pt idx="64">
                  <c:v>4856.1187500000015</c:v>
                </c:pt>
                <c:pt idx="65">
                  <c:v>4830.5966666666673</c:v>
                </c:pt>
                <c:pt idx="66">
                  <c:v>4805.802083333333</c:v>
                </c:pt>
                <c:pt idx="67">
                  <c:v>4781.7062500000002</c:v>
                </c:pt>
                <c:pt idx="68">
                  <c:v>4758.3220833333326</c:v>
                </c:pt>
                <c:pt idx="69">
                  <c:v>4735.6241666666674</c:v>
                </c:pt>
                <c:pt idx="70">
                  <c:v>4713.5841666666665</c:v>
                </c:pt>
                <c:pt idx="71">
                  <c:v>4692.2112499999994</c:v>
                </c:pt>
                <c:pt idx="72">
                  <c:v>4671.4949999999999</c:v>
                </c:pt>
                <c:pt idx="73">
                  <c:v>4651.3941666666651</c:v>
                </c:pt>
                <c:pt idx="74">
                  <c:v>4631.9312500000005</c:v>
                </c:pt>
                <c:pt idx="75">
                  <c:v>4613.0962499999987</c:v>
                </c:pt>
                <c:pt idx="76">
                  <c:v>4594.8712499999992</c:v>
                </c:pt>
                <c:pt idx="77">
                  <c:v>4577.2487499999997</c:v>
                </c:pt>
                <c:pt idx="78">
                  <c:v>4560.2425000000012</c:v>
                </c:pt>
                <c:pt idx="79">
                  <c:v>4543.8387499999999</c:v>
                </c:pt>
                <c:pt idx="80">
                  <c:v>4528.0541666666677</c:v>
                </c:pt>
                <c:pt idx="81">
                  <c:v>4512.8929166666667</c:v>
                </c:pt>
                <c:pt idx="82">
                  <c:v>4498.3220833333335</c:v>
                </c:pt>
                <c:pt idx="83">
                  <c:v>4484.3758333333326</c:v>
                </c:pt>
                <c:pt idx="84">
                  <c:v>4471.055416666668</c:v>
                </c:pt>
                <c:pt idx="85">
                  <c:v>4458.3858333333337</c:v>
                </c:pt>
                <c:pt idx="86">
                  <c:v>4446.3320833333328</c:v>
                </c:pt>
                <c:pt idx="87">
                  <c:v>4434.9291666666659</c:v>
                </c:pt>
                <c:pt idx="88">
                  <c:v>4424.2154166666669</c:v>
                </c:pt>
                <c:pt idx="89">
                  <c:v>4414.175416666666</c:v>
                </c:pt>
                <c:pt idx="90">
                  <c:v>4404.826250000001</c:v>
                </c:pt>
                <c:pt idx="91">
                  <c:v>4396.1637499999988</c:v>
                </c:pt>
                <c:pt idx="92">
                  <c:v>4388.2712500000007</c:v>
                </c:pt>
                <c:pt idx="93">
                  <c:v>4381.1504166666664</c:v>
                </c:pt>
                <c:pt idx="94">
                  <c:v>4374.7716666666665</c:v>
                </c:pt>
                <c:pt idx="95">
                  <c:v>4369.2249999999995</c:v>
                </c:pt>
                <c:pt idx="96">
                  <c:v>4364.5187499999993</c:v>
                </c:pt>
                <c:pt idx="97">
                  <c:v>4360.708333333333</c:v>
                </c:pt>
                <c:pt idx="98">
                  <c:v>4357.850833333333</c:v>
                </c:pt>
                <c:pt idx="99">
                  <c:v>4355.9770833333332</c:v>
                </c:pt>
                <c:pt idx="100">
                  <c:v>4354.7145833333334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B52-4C50-9E9B-4924AD52AA4B}"/>
            </c:ext>
          </c:extLst>
        </c:ser>
        <c:ser>
          <c:idx val="4"/>
          <c:order val="5"/>
          <c:tx>
            <c:v>θα = 70°. θr = 40°</c:v>
          </c:tx>
          <c:spPr>
            <a:ln w="1905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Sheet1!$AO$3:$AO$103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Sheet1!$AN$3:$AN$102</c:f>
              <c:numCache>
                <c:formatCode>General</c:formatCode>
                <c:ptCount val="100"/>
                <c:pt idx="0">
                  <c:v>11530.204545454546</c:v>
                </c:pt>
                <c:pt idx="1">
                  <c:v>10849.672727272728</c:v>
                </c:pt>
                <c:pt idx="2">
                  <c:v>10463.954545454546</c:v>
                </c:pt>
                <c:pt idx="3">
                  <c:v>10181.677272727275</c:v>
                </c:pt>
                <c:pt idx="4">
                  <c:v>9949.9590909090912</c:v>
                </c:pt>
                <c:pt idx="5">
                  <c:v>9763.1422727272748</c:v>
                </c:pt>
                <c:pt idx="6">
                  <c:v>9606.6095454545448</c:v>
                </c:pt>
                <c:pt idx="7">
                  <c:v>9477.073181818183</c:v>
                </c:pt>
                <c:pt idx="8">
                  <c:v>9369.3554545454554</c:v>
                </c:pt>
                <c:pt idx="9">
                  <c:v>9254.1231818181823</c:v>
                </c:pt>
                <c:pt idx="10">
                  <c:v>9103.4054545454546</c:v>
                </c:pt>
                <c:pt idx="11">
                  <c:v>8905.3627272727281</c:v>
                </c:pt>
                <c:pt idx="12">
                  <c:v>8707.06</c:v>
                </c:pt>
                <c:pt idx="13">
                  <c:v>8531.4763636363623</c:v>
                </c:pt>
                <c:pt idx="14">
                  <c:v>8388.4204545454559</c:v>
                </c:pt>
                <c:pt idx="15">
                  <c:v>8217.0240909090899</c:v>
                </c:pt>
                <c:pt idx="16">
                  <c:v>8049.7713636363624</c:v>
                </c:pt>
                <c:pt idx="17">
                  <c:v>7922.3804545454514</c:v>
                </c:pt>
                <c:pt idx="18">
                  <c:v>7765.920909090908</c:v>
                </c:pt>
                <c:pt idx="19">
                  <c:v>7639.1804545454561</c:v>
                </c:pt>
                <c:pt idx="20">
                  <c:v>7511.7777272727262</c:v>
                </c:pt>
                <c:pt idx="21">
                  <c:v>7393.5518181818179</c:v>
                </c:pt>
                <c:pt idx="22">
                  <c:v>7280.204090909092</c:v>
                </c:pt>
                <c:pt idx="23">
                  <c:v>7173.0281818181829</c:v>
                </c:pt>
                <c:pt idx="24">
                  <c:v>7063.4022727272741</c:v>
                </c:pt>
                <c:pt idx="25">
                  <c:v>6966.4045454545449</c:v>
                </c:pt>
                <c:pt idx="26">
                  <c:v>6851.8259090909096</c:v>
                </c:pt>
                <c:pt idx="27">
                  <c:v>6758.7763636363643</c:v>
                </c:pt>
                <c:pt idx="28">
                  <c:v>6655.7354545454546</c:v>
                </c:pt>
                <c:pt idx="29">
                  <c:v>6573.8490909090906</c:v>
                </c:pt>
                <c:pt idx="30">
                  <c:v>6476.2245454545446</c:v>
                </c:pt>
                <c:pt idx="31">
                  <c:v>6400.11409090909</c:v>
                </c:pt>
                <c:pt idx="32">
                  <c:v>6306.3249999999998</c:v>
                </c:pt>
                <c:pt idx="33">
                  <c:v>6242.3663636363644</c:v>
                </c:pt>
                <c:pt idx="34">
                  <c:v>6150.9640909090922</c:v>
                </c:pt>
                <c:pt idx="35">
                  <c:v>6085.5095454545453</c:v>
                </c:pt>
                <c:pt idx="36">
                  <c:v>6011.5668181818182</c:v>
                </c:pt>
                <c:pt idx="37">
                  <c:v>5941.4863636363643</c:v>
                </c:pt>
                <c:pt idx="38">
                  <c:v>5868.2545454545461</c:v>
                </c:pt>
                <c:pt idx="39">
                  <c:v>5801.3031818181817</c:v>
                </c:pt>
                <c:pt idx="40">
                  <c:v>5741.3840909090904</c:v>
                </c:pt>
                <c:pt idx="41">
                  <c:v>5691.704545454545</c:v>
                </c:pt>
                <c:pt idx="42">
                  <c:v>5644.3009090909081</c:v>
                </c:pt>
                <c:pt idx="43">
                  <c:v>5595.8704545454548</c:v>
                </c:pt>
                <c:pt idx="44">
                  <c:v>5545.7086363636354</c:v>
                </c:pt>
                <c:pt idx="45">
                  <c:v>5495.4340909090897</c:v>
                </c:pt>
                <c:pt idx="46">
                  <c:v>5452.767272727272</c:v>
                </c:pt>
                <c:pt idx="47">
                  <c:v>5411.6354545454551</c:v>
                </c:pt>
                <c:pt idx="48">
                  <c:v>5371.5990909090897</c:v>
                </c:pt>
                <c:pt idx="49">
                  <c:v>5332.5818181818186</c:v>
                </c:pt>
                <c:pt idx="50">
                  <c:v>5294.5581818181818</c:v>
                </c:pt>
                <c:pt idx="51">
                  <c:v>5257.5140909090906</c:v>
                </c:pt>
                <c:pt idx="52">
                  <c:v>5221.4231818181815</c:v>
                </c:pt>
                <c:pt idx="53">
                  <c:v>5186.3140909090907</c:v>
                </c:pt>
                <c:pt idx="54">
                  <c:v>5152.152727272728</c:v>
                </c:pt>
                <c:pt idx="55">
                  <c:v>5118.880909090909</c:v>
                </c:pt>
                <c:pt idx="56">
                  <c:v>5086.4559090909088</c:v>
                </c:pt>
                <c:pt idx="57">
                  <c:v>5054.9027272727271</c:v>
                </c:pt>
                <c:pt idx="58">
                  <c:v>5024.159545454545</c:v>
                </c:pt>
                <c:pt idx="59">
                  <c:v>4994.1899999999996</c:v>
                </c:pt>
                <c:pt idx="60">
                  <c:v>4965.0054545454541</c:v>
                </c:pt>
                <c:pt idx="61">
                  <c:v>4936.6368181818179</c:v>
                </c:pt>
                <c:pt idx="62">
                  <c:v>4909.0118181818189</c:v>
                </c:pt>
                <c:pt idx="63">
                  <c:v>4882.1613636363636</c:v>
                </c:pt>
                <c:pt idx="64">
                  <c:v>4856.0309090909086</c:v>
                </c:pt>
                <c:pt idx="65">
                  <c:v>4830.6636363636353</c:v>
                </c:pt>
                <c:pt idx="66">
                  <c:v>4805.9699999999984</c:v>
                </c:pt>
                <c:pt idx="67">
                  <c:v>4781.9927272727273</c:v>
                </c:pt>
                <c:pt idx="68">
                  <c:v>4758.6950000000006</c:v>
                </c:pt>
                <c:pt idx="69">
                  <c:v>4736.0650000000005</c:v>
                </c:pt>
                <c:pt idx="70">
                  <c:v>4714.0927272727267</c:v>
                </c:pt>
                <c:pt idx="71">
                  <c:v>4692.727272727273</c:v>
                </c:pt>
                <c:pt idx="72">
                  <c:v>4672.0449999999992</c:v>
                </c:pt>
                <c:pt idx="73">
                  <c:v>4651.9645454545453</c:v>
                </c:pt>
                <c:pt idx="74">
                  <c:v>4632.5172727272729</c:v>
                </c:pt>
                <c:pt idx="75">
                  <c:v>4613.6690909090912</c:v>
                </c:pt>
                <c:pt idx="76">
                  <c:v>4595.4236363636373</c:v>
                </c:pt>
                <c:pt idx="77">
                  <c:v>4577.8245454545458</c:v>
                </c:pt>
                <c:pt idx="78">
                  <c:v>4560.8113636363632</c:v>
                </c:pt>
                <c:pt idx="79">
                  <c:v>4544.4054545454537</c:v>
                </c:pt>
                <c:pt idx="80">
                  <c:v>4528.601818181819</c:v>
                </c:pt>
                <c:pt idx="81">
                  <c:v>4513.4077272727272</c:v>
                </c:pt>
                <c:pt idx="82">
                  <c:v>4498.84</c:v>
                </c:pt>
                <c:pt idx="83">
                  <c:v>4484.8981818181819</c:v>
                </c:pt>
                <c:pt idx="84">
                  <c:v>4471.5627272727279</c:v>
                </c:pt>
                <c:pt idx="85">
                  <c:v>4458.864545454544</c:v>
                </c:pt>
                <c:pt idx="86">
                  <c:v>4446.8190909090908</c:v>
                </c:pt>
                <c:pt idx="87">
                  <c:v>4435.3704545454548</c:v>
                </c:pt>
                <c:pt idx="88">
                  <c:v>4424.6331818181825</c:v>
                </c:pt>
                <c:pt idx="89">
                  <c:v>4414.5645454545456</c:v>
                </c:pt>
                <c:pt idx="90">
                  <c:v>4405.2113636363638</c:v>
                </c:pt>
                <c:pt idx="91">
                  <c:v>4396.5459090909089</c:v>
                </c:pt>
                <c:pt idx="92">
                  <c:v>4388.6268181818177</c:v>
                </c:pt>
                <c:pt idx="93">
                  <c:v>4381.4559090909079</c:v>
                </c:pt>
                <c:pt idx="94">
                  <c:v>4375.0895454545453</c:v>
                </c:pt>
                <c:pt idx="95">
                  <c:v>4369.5359090909096</c:v>
                </c:pt>
                <c:pt idx="96">
                  <c:v>4364.8209090909086</c:v>
                </c:pt>
                <c:pt idx="97">
                  <c:v>4361.000454545454</c:v>
                </c:pt>
                <c:pt idx="98">
                  <c:v>4358.1213636363636</c:v>
                </c:pt>
                <c:pt idx="99">
                  <c:v>4356.2395454545458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B52-4C50-9E9B-4924AD52AA4B}"/>
            </c:ext>
          </c:extLst>
        </c:ser>
        <c:ser>
          <c:idx val="7"/>
          <c:order val="6"/>
          <c:tx>
            <c:v>θα = 101°.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Sheet1!$AW$3:$AW$103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Sheet1!$AV$3:$AV$103</c:f>
              <c:numCache>
                <c:formatCode>General</c:formatCode>
                <c:ptCount val="101"/>
                <c:pt idx="0">
                  <c:v>11538.380000000001</c:v>
                </c:pt>
                <c:pt idx="1">
                  <c:v>10858.615</c:v>
                </c:pt>
                <c:pt idx="2">
                  <c:v>10478.125000000002</c:v>
                </c:pt>
                <c:pt idx="3">
                  <c:v>10207.375</c:v>
                </c:pt>
                <c:pt idx="4">
                  <c:v>10000.378999999997</c:v>
                </c:pt>
                <c:pt idx="5">
                  <c:v>9874.6455000000005</c:v>
                </c:pt>
                <c:pt idx="6">
                  <c:v>9768.4500000000007</c:v>
                </c:pt>
                <c:pt idx="7">
                  <c:v>9658.9514999999992</c:v>
                </c:pt>
                <c:pt idx="8">
                  <c:v>9507.7615000000005</c:v>
                </c:pt>
                <c:pt idx="9">
                  <c:v>9393.2835000000014</c:v>
                </c:pt>
                <c:pt idx="10">
                  <c:v>9242.5519999999997</c:v>
                </c:pt>
                <c:pt idx="11">
                  <c:v>9035.1309999999976</c:v>
                </c:pt>
                <c:pt idx="12">
                  <c:v>8825.2694999999985</c:v>
                </c:pt>
                <c:pt idx="13">
                  <c:v>8636.5914999999986</c:v>
                </c:pt>
                <c:pt idx="14">
                  <c:v>8429.9545000000016</c:v>
                </c:pt>
                <c:pt idx="15">
                  <c:v>8240.7594999999983</c:v>
                </c:pt>
                <c:pt idx="16">
                  <c:v>8075.5465000000022</c:v>
                </c:pt>
                <c:pt idx="17">
                  <c:v>7896.1089999999995</c:v>
                </c:pt>
                <c:pt idx="18">
                  <c:v>7728.3009999999995</c:v>
                </c:pt>
                <c:pt idx="19">
                  <c:v>7586.3279999999995</c:v>
                </c:pt>
                <c:pt idx="20">
                  <c:v>7425.2414999999992</c:v>
                </c:pt>
                <c:pt idx="21">
                  <c:v>7301.2384999999995</c:v>
                </c:pt>
                <c:pt idx="22">
                  <c:v>7153.5045</c:v>
                </c:pt>
                <c:pt idx="23">
                  <c:v>7022.9360000000015</c:v>
                </c:pt>
                <c:pt idx="24">
                  <c:v>6914.4635000000007</c:v>
                </c:pt>
                <c:pt idx="25">
                  <c:v>6787.8564999999999</c:v>
                </c:pt>
                <c:pt idx="26">
                  <c:v>6691.4284999999991</c:v>
                </c:pt>
                <c:pt idx="27">
                  <c:v>6582.0119999999997</c:v>
                </c:pt>
                <c:pt idx="28">
                  <c:v>6492.1814999999997</c:v>
                </c:pt>
                <c:pt idx="29">
                  <c:v>6392.0285000000003</c:v>
                </c:pt>
                <c:pt idx="30">
                  <c:v>6310.78</c:v>
                </c:pt>
                <c:pt idx="31">
                  <c:v>6225.8589999999995</c:v>
                </c:pt>
                <c:pt idx="32">
                  <c:v>6143.259</c:v>
                </c:pt>
                <c:pt idx="33">
                  <c:v>6068.1145000000015</c:v>
                </c:pt>
                <c:pt idx="34">
                  <c:v>6007.9869999999992</c:v>
                </c:pt>
                <c:pt idx="35">
                  <c:v>5953.1459999999997</c:v>
                </c:pt>
                <c:pt idx="36">
                  <c:v>5892.3425000000007</c:v>
                </c:pt>
                <c:pt idx="37">
                  <c:v>5837.9614999999994</c:v>
                </c:pt>
                <c:pt idx="38">
                  <c:v>5785.6869999999999</c:v>
                </c:pt>
                <c:pt idx="39">
                  <c:v>5736.4315000000006</c:v>
                </c:pt>
                <c:pt idx="40">
                  <c:v>5684.619999999999</c:v>
                </c:pt>
                <c:pt idx="41">
                  <c:v>5636.7795000000006</c:v>
                </c:pt>
                <c:pt idx="42">
                  <c:v>5590.6775000000007</c:v>
                </c:pt>
                <c:pt idx="43">
                  <c:v>5546.6014999999998</c:v>
                </c:pt>
                <c:pt idx="44">
                  <c:v>5502.2159999999994</c:v>
                </c:pt>
                <c:pt idx="45">
                  <c:v>5459.2629999999999</c:v>
                </c:pt>
                <c:pt idx="46">
                  <c:v>5418.2910000000002</c:v>
                </c:pt>
                <c:pt idx="47">
                  <c:v>5378.8419999999996</c:v>
                </c:pt>
                <c:pt idx="48">
                  <c:v>5342.0399999999991</c:v>
                </c:pt>
                <c:pt idx="49">
                  <c:v>5301.7194999999992</c:v>
                </c:pt>
                <c:pt idx="50">
                  <c:v>5265.1274999999996</c:v>
                </c:pt>
                <c:pt idx="51">
                  <c:v>5229.7250000000013</c:v>
                </c:pt>
                <c:pt idx="52">
                  <c:v>5195.7639999999992</c:v>
                </c:pt>
                <c:pt idx="53">
                  <c:v>5164.174500000001</c:v>
                </c:pt>
                <c:pt idx="54">
                  <c:v>5128.3935000000001</c:v>
                </c:pt>
                <c:pt idx="55">
                  <c:v>5096.6129999999994</c:v>
                </c:pt>
                <c:pt idx="56">
                  <c:v>5065.8944999999994</c:v>
                </c:pt>
                <c:pt idx="57">
                  <c:v>5036.6044999999995</c:v>
                </c:pt>
                <c:pt idx="58">
                  <c:v>5006.1454999999996</c:v>
                </c:pt>
                <c:pt idx="59">
                  <c:v>4977.3419999999996</c:v>
                </c:pt>
                <c:pt idx="60">
                  <c:v>4949.6619999999994</c:v>
                </c:pt>
                <c:pt idx="61">
                  <c:v>4922.9449999999988</c:v>
                </c:pt>
                <c:pt idx="62">
                  <c:v>4897.9290000000001</c:v>
                </c:pt>
                <c:pt idx="63">
                  <c:v>4870.4240000000009</c:v>
                </c:pt>
                <c:pt idx="64">
                  <c:v>4845.4324999999999</c:v>
                </c:pt>
                <c:pt idx="65">
                  <c:v>4821.2964999999986</c:v>
                </c:pt>
                <c:pt idx="66">
                  <c:v>4798.1365000000014</c:v>
                </c:pt>
                <c:pt idx="67">
                  <c:v>4778.447000000001</c:v>
                </c:pt>
                <c:pt idx="68">
                  <c:v>4752.0590000000002</c:v>
                </c:pt>
                <c:pt idx="69">
                  <c:v>4730.3275000000003</c:v>
                </c:pt>
                <c:pt idx="70">
                  <c:v>4709.4435000000003</c:v>
                </c:pt>
                <c:pt idx="71">
                  <c:v>4689.6544999999996</c:v>
                </c:pt>
                <c:pt idx="72">
                  <c:v>4669.1130000000003</c:v>
                </c:pt>
                <c:pt idx="73">
                  <c:v>4649.3155000000006</c:v>
                </c:pt>
                <c:pt idx="74">
                  <c:v>4630.6260000000002</c:v>
                </c:pt>
                <c:pt idx="75">
                  <c:v>4612.7910000000002</c:v>
                </c:pt>
                <c:pt idx="76">
                  <c:v>4596.8914999999997</c:v>
                </c:pt>
                <c:pt idx="77">
                  <c:v>4577.661000000001</c:v>
                </c:pt>
                <c:pt idx="78">
                  <c:v>4561.1779999999999</c:v>
                </c:pt>
                <c:pt idx="79">
                  <c:v>4545.45</c:v>
                </c:pt>
                <c:pt idx="80">
                  <c:v>4530.9025000000001</c:v>
                </c:pt>
                <c:pt idx="81">
                  <c:v>4515.268</c:v>
                </c:pt>
                <c:pt idx="82">
                  <c:v>4500.7434999999996</c:v>
                </c:pt>
                <c:pt idx="83">
                  <c:v>4487.1759999999986</c:v>
                </c:pt>
                <c:pt idx="84">
                  <c:v>4474.5989999999983</c:v>
                </c:pt>
                <c:pt idx="85">
                  <c:v>4464.1875</c:v>
                </c:pt>
                <c:pt idx="86">
                  <c:v>4449.1810000000005</c:v>
                </c:pt>
                <c:pt idx="87">
                  <c:v>4437.6714999999995</c:v>
                </c:pt>
                <c:pt idx="88">
                  <c:v>4426.8395</c:v>
                </c:pt>
                <c:pt idx="89">
                  <c:v>4416.7159999999994</c:v>
                </c:pt>
                <c:pt idx="90">
                  <c:v>4407.286000000001</c:v>
                </c:pt>
                <c:pt idx="91">
                  <c:v>4398.55</c:v>
                </c:pt>
                <c:pt idx="92">
                  <c:v>4390.5674999999992</c:v>
                </c:pt>
                <c:pt idx="93">
                  <c:v>4383.3409999999985</c:v>
                </c:pt>
                <c:pt idx="94">
                  <c:v>4376.9139999999998</c:v>
                </c:pt>
                <c:pt idx="95">
                  <c:v>4371.2804999999998</c:v>
                </c:pt>
                <c:pt idx="96">
                  <c:v>4366.5285000000003</c:v>
                </c:pt>
                <c:pt idx="97">
                  <c:v>4362.6509999999998</c:v>
                </c:pt>
                <c:pt idx="98">
                  <c:v>4359.7070000000003</c:v>
                </c:pt>
                <c:pt idx="99">
                  <c:v>4357.7994999999992</c:v>
                </c:pt>
                <c:pt idx="100">
                  <c:v>4356.4605000000001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40E-4AB9-A0BA-C357B88563C5}"/>
            </c:ext>
          </c:extLst>
        </c:ser>
        <c:ser>
          <c:idx val="5"/>
          <c:order val="7"/>
          <c:tx>
            <c:v>θα = 162°. θr = 159°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Sheet1!$BD$3:$BD$103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Sheet1!$BC$3:$BC$103</c:f>
              <c:numCache>
                <c:formatCode>General</c:formatCode>
                <c:ptCount val="101"/>
                <c:pt idx="0">
                  <c:v>11565.45263157895</c:v>
                </c:pt>
                <c:pt idx="1">
                  <c:v>10879.115789473684</c:v>
                </c:pt>
                <c:pt idx="2">
                  <c:v>10495.052631578947</c:v>
                </c:pt>
                <c:pt idx="3">
                  <c:v>10231.321052631582</c:v>
                </c:pt>
                <c:pt idx="4">
                  <c:v>10045.077894736842</c:v>
                </c:pt>
                <c:pt idx="5">
                  <c:v>9956.8810526315792</c:v>
                </c:pt>
                <c:pt idx="6">
                  <c:v>9944.7105263157882</c:v>
                </c:pt>
                <c:pt idx="7">
                  <c:v>9903.6031578947386</c:v>
                </c:pt>
                <c:pt idx="8">
                  <c:v>9925.7026315789481</c:v>
                </c:pt>
                <c:pt idx="9">
                  <c:v>9755.9010526315778</c:v>
                </c:pt>
                <c:pt idx="10">
                  <c:v>9517.6457894736832</c:v>
                </c:pt>
                <c:pt idx="11">
                  <c:v>9332.3042105263175</c:v>
                </c:pt>
                <c:pt idx="12">
                  <c:v>9070.3505263157876</c:v>
                </c:pt>
                <c:pt idx="13">
                  <c:v>8778.6078947368424</c:v>
                </c:pt>
                <c:pt idx="14">
                  <c:v>8557.6805263157894</c:v>
                </c:pt>
                <c:pt idx="15">
                  <c:v>8353.807368421054</c:v>
                </c:pt>
                <c:pt idx="16">
                  <c:v>8140.4084210526307</c:v>
                </c:pt>
                <c:pt idx="17">
                  <c:v>7934.7542105263165</c:v>
                </c:pt>
                <c:pt idx="18">
                  <c:v>7755.170000000001</c:v>
                </c:pt>
                <c:pt idx="19">
                  <c:v>7567.0694736842106</c:v>
                </c:pt>
                <c:pt idx="20">
                  <c:v>7398.3242105263162</c:v>
                </c:pt>
                <c:pt idx="21">
                  <c:v>7244.6278947368419</c:v>
                </c:pt>
                <c:pt idx="22">
                  <c:v>7106.3605263157897</c:v>
                </c:pt>
                <c:pt idx="23">
                  <c:v>6966.2473684210518</c:v>
                </c:pt>
                <c:pt idx="24">
                  <c:v>6842.3326315789482</c:v>
                </c:pt>
                <c:pt idx="25">
                  <c:v>6725.7636842105248</c:v>
                </c:pt>
                <c:pt idx="26">
                  <c:v>6610.492105263158</c:v>
                </c:pt>
                <c:pt idx="27">
                  <c:v>6516.4947368421044</c:v>
                </c:pt>
                <c:pt idx="28">
                  <c:v>6415.95</c:v>
                </c:pt>
                <c:pt idx="29">
                  <c:v>6343.43</c:v>
                </c:pt>
                <c:pt idx="30">
                  <c:v>6277.9378947368414</c:v>
                </c:pt>
                <c:pt idx="31">
                  <c:v>6205.2131578947374</c:v>
                </c:pt>
                <c:pt idx="32">
                  <c:v>6140.9273684210521</c:v>
                </c:pt>
                <c:pt idx="33">
                  <c:v>6080.0105263157893</c:v>
                </c:pt>
                <c:pt idx="34">
                  <c:v>6017.6215789473681</c:v>
                </c:pt>
                <c:pt idx="35">
                  <c:v>5959.1478947368414</c:v>
                </c:pt>
                <c:pt idx="36">
                  <c:v>5903.3363157894728</c:v>
                </c:pt>
                <c:pt idx="37">
                  <c:v>5850.9557894736854</c:v>
                </c:pt>
                <c:pt idx="38">
                  <c:v>5795.2863157894735</c:v>
                </c:pt>
                <c:pt idx="39">
                  <c:v>5744.3431578947375</c:v>
                </c:pt>
                <c:pt idx="40">
                  <c:v>5695.4878947368434</c:v>
                </c:pt>
                <c:pt idx="41">
                  <c:v>5650.16</c:v>
                </c:pt>
                <c:pt idx="42">
                  <c:v>5600.3084210526313</c:v>
                </c:pt>
                <c:pt idx="43">
                  <c:v>5555.4357894736831</c:v>
                </c:pt>
                <c:pt idx="44">
                  <c:v>5512.38</c:v>
                </c:pt>
                <c:pt idx="45">
                  <c:v>5472.9542105263172</c:v>
                </c:pt>
                <c:pt idx="46">
                  <c:v>5428.01</c:v>
                </c:pt>
                <c:pt idx="47">
                  <c:v>5388.3105263157895</c:v>
                </c:pt>
                <c:pt idx="48">
                  <c:v>5350.26</c:v>
                </c:pt>
                <c:pt idx="49">
                  <c:v>5317.2973684210538</c:v>
                </c:pt>
                <c:pt idx="50">
                  <c:v>5275.04105263158</c:v>
                </c:pt>
                <c:pt idx="51">
                  <c:v>5239.7257894736858</c:v>
                </c:pt>
                <c:pt idx="52">
                  <c:v>5205.992105263158</c:v>
                </c:pt>
                <c:pt idx="53">
                  <c:v>5173.4178947368418</c:v>
                </c:pt>
                <c:pt idx="54">
                  <c:v>5138.5005263157891</c:v>
                </c:pt>
                <c:pt idx="55">
                  <c:v>5107.0947368421057</c:v>
                </c:pt>
                <c:pt idx="56">
                  <c:v>5077.670000000001</c:v>
                </c:pt>
                <c:pt idx="57">
                  <c:v>5045.6621052631581</c:v>
                </c:pt>
                <c:pt idx="58">
                  <c:v>5016.5436842105255</c:v>
                </c:pt>
                <c:pt idx="59">
                  <c:v>4989.0042105263165</c:v>
                </c:pt>
                <c:pt idx="60">
                  <c:v>4961.081052631579</c:v>
                </c:pt>
                <c:pt idx="61">
                  <c:v>4932.9605263157891</c:v>
                </c:pt>
                <c:pt idx="62">
                  <c:v>4907.2884210526327</c:v>
                </c:pt>
                <c:pt idx="63">
                  <c:v>4885.483157894736</c:v>
                </c:pt>
                <c:pt idx="64">
                  <c:v>4855.3831578947365</c:v>
                </c:pt>
                <c:pt idx="65">
                  <c:v>4831.4773684210513</c:v>
                </c:pt>
                <c:pt idx="66">
                  <c:v>4811.2005263157889</c:v>
                </c:pt>
                <c:pt idx="67">
                  <c:v>4783.4257894736838</c:v>
                </c:pt>
                <c:pt idx="68">
                  <c:v>4761.1352631578948</c:v>
                </c:pt>
                <c:pt idx="69">
                  <c:v>4741.6389473684203</c:v>
                </c:pt>
                <c:pt idx="70">
                  <c:v>4716.0684210526315</c:v>
                </c:pt>
                <c:pt idx="71">
                  <c:v>4694.7942105263146</c:v>
                </c:pt>
                <c:pt idx="72">
                  <c:v>4674.1473684210532</c:v>
                </c:pt>
                <c:pt idx="73">
                  <c:v>4654.1010526315786</c:v>
                </c:pt>
                <c:pt idx="74">
                  <c:v>4634.6573684210525</c:v>
                </c:pt>
                <c:pt idx="75">
                  <c:v>4615.7900000000009</c:v>
                </c:pt>
                <c:pt idx="76">
                  <c:v>4597.5421052631582</c:v>
                </c:pt>
                <c:pt idx="77">
                  <c:v>4579.8589473684215</c:v>
                </c:pt>
                <c:pt idx="78">
                  <c:v>4562.8110526315795</c:v>
                </c:pt>
                <c:pt idx="79">
                  <c:v>4546.3600000000006</c:v>
                </c:pt>
                <c:pt idx="80">
                  <c:v>4530.492105263158</c:v>
                </c:pt>
                <c:pt idx="81">
                  <c:v>4515.2273684210531</c:v>
                </c:pt>
                <c:pt idx="82">
                  <c:v>4500.6094736842106</c:v>
                </c:pt>
                <c:pt idx="83">
                  <c:v>4486.5731578947371</c:v>
                </c:pt>
                <c:pt idx="84">
                  <c:v>4473.1736842105265</c:v>
                </c:pt>
                <c:pt idx="85">
                  <c:v>4460.4168421052636</c:v>
                </c:pt>
                <c:pt idx="86">
                  <c:v>4448.282631578948</c:v>
                </c:pt>
                <c:pt idx="87">
                  <c:v>4436.8178947368415</c:v>
                </c:pt>
                <c:pt idx="88">
                  <c:v>4426.032105263158</c:v>
                </c:pt>
                <c:pt idx="89">
                  <c:v>4415.910526315789</c:v>
                </c:pt>
                <c:pt idx="90">
                  <c:v>4406.5178947368422</c:v>
                </c:pt>
                <c:pt idx="91">
                  <c:v>4397.8157894736851</c:v>
                </c:pt>
                <c:pt idx="92">
                  <c:v>4389.8505263157904</c:v>
                </c:pt>
                <c:pt idx="93">
                  <c:v>4382.668947368421</c:v>
                </c:pt>
                <c:pt idx="94">
                  <c:v>4376.2463157894745</c:v>
                </c:pt>
                <c:pt idx="95">
                  <c:v>4370.6363157894739</c:v>
                </c:pt>
                <c:pt idx="96">
                  <c:v>4365.8773684210528</c:v>
                </c:pt>
                <c:pt idx="97">
                  <c:v>4362.0131578947367</c:v>
                </c:pt>
                <c:pt idx="98">
                  <c:v>4359.0936842105266</c:v>
                </c:pt>
                <c:pt idx="99">
                  <c:v>4357.18</c:v>
                </c:pt>
                <c:pt idx="100">
                  <c:v>4355.837894736841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B52-4C50-9E9B-4924AD52AA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720616"/>
        <c:axId val="580721600"/>
      </c:scatterChart>
      <c:valAx>
        <c:axId val="580720616"/>
        <c:scaling>
          <c:orientation val="minMax"/>
          <c:max val="1.5000000000000005E-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length</a:t>
                </a:r>
                <a:r>
                  <a:rPr lang="en-GB" baseline="0"/>
                  <a:t> (mm)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1600"/>
        <c:crosses val="autoZero"/>
        <c:crossBetween val="midCat"/>
      </c:valAx>
      <c:valAx>
        <c:axId val="580721600"/>
        <c:scaling>
          <c:orientation val="minMax"/>
          <c:max val="12000"/>
          <c:min val="4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h (w/m2k)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0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q=100 kW/m2, u  = 0.40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15.010831267127756</c:v>
                </c:pt>
                <c:pt idx="1">
                  <c:v>14.120709904737049</c:v>
                </c:pt>
                <c:pt idx="2">
                  <c:v>13.60759493670886</c:v>
                </c:pt>
                <c:pt idx="3">
                  <c:v>13.218321806081169</c:v>
                </c:pt>
                <c:pt idx="4">
                  <c:v>12.877802427247815</c:v>
                </c:pt>
                <c:pt idx="5">
                  <c:v>12.565339945191178</c:v>
                </c:pt>
                <c:pt idx="6">
                  <c:v>12.272869633302886</c:v>
                </c:pt>
                <c:pt idx="7">
                  <c:v>11.995889338379225</c:v>
                </c:pt>
                <c:pt idx="8">
                  <c:v>11.73274174605246</c:v>
                </c:pt>
                <c:pt idx="9">
                  <c:v>11.483387707164296</c:v>
                </c:pt>
                <c:pt idx="10">
                  <c:v>11.245882813519508</c:v>
                </c:pt>
                <c:pt idx="11">
                  <c:v>11.020344512592978</c:v>
                </c:pt>
                <c:pt idx="12">
                  <c:v>10.805885423463394</c:v>
                </c:pt>
                <c:pt idx="13">
                  <c:v>10.602179303144981</c:v>
                </c:pt>
                <c:pt idx="14">
                  <c:v>10.40772543390317</c:v>
                </c:pt>
                <c:pt idx="15">
                  <c:v>10.223045804515204</c:v>
                </c:pt>
                <c:pt idx="16">
                  <c:v>10.047122536865457</c:v>
                </c:pt>
                <c:pt idx="17">
                  <c:v>9.8794075427378303</c:v>
                </c:pt>
                <c:pt idx="18">
                  <c:v>9.7190264909304442</c:v>
                </c:pt>
                <c:pt idx="19">
                  <c:v>9.5665405193788331</c:v>
                </c:pt>
                <c:pt idx="20">
                  <c:v>9.4204619600678576</c:v>
                </c:pt>
                <c:pt idx="21">
                  <c:v>9.2807908129975196</c:v>
                </c:pt>
                <c:pt idx="22">
                  <c:v>9.1470833877071644</c:v>
                </c:pt>
                <c:pt idx="23">
                  <c:v>9.019404932793945</c:v>
                </c:pt>
                <c:pt idx="24">
                  <c:v>8.8970116142502924</c:v>
                </c:pt>
                <c:pt idx="25">
                  <c:v>8.7794075427378306</c:v>
                </c:pt>
                <c:pt idx="26">
                  <c:v>8.6668798120840407</c:v>
                </c:pt>
                <c:pt idx="27">
                  <c:v>8.5583191961372815</c:v>
                </c:pt>
                <c:pt idx="28">
                  <c:v>8.4543520814302493</c:v>
                </c:pt>
                <c:pt idx="29">
                  <c:v>8.3542215842359404</c:v>
                </c:pt>
                <c:pt idx="30">
                  <c:v>8.2580190525903703</c:v>
                </c:pt>
                <c:pt idx="31">
                  <c:v>8.1655226412632125</c:v>
                </c:pt>
                <c:pt idx="32">
                  <c:v>8.076066814563486</c:v>
                </c:pt>
                <c:pt idx="33">
                  <c:v>7.9900300143546916</c:v>
                </c:pt>
                <c:pt idx="34">
                  <c:v>7.906994649615033</c:v>
                </c:pt>
                <c:pt idx="35">
                  <c:v>7.8268432728696338</c:v>
                </c:pt>
                <c:pt idx="36">
                  <c:v>7.7494714863630429</c:v>
                </c:pt>
                <c:pt idx="37">
                  <c:v>7.6747226934620905</c:v>
                </c:pt>
                <c:pt idx="38">
                  <c:v>7.6025185958501886</c:v>
                </c:pt>
                <c:pt idx="39">
                  <c:v>7.5325199008221313</c:v>
                </c:pt>
                <c:pt idx="40">
                  <c:v>7.4648701552916608</c:v>
                </c:pt>
                <c:pt idx="41">
                  <c:v>7.3993736134673105</c:v>
                </c:pt>
                <c:pt idx="42">
                  <c:v>7.3360433250685109</c:v>
                </c:pt>
                <c:pt idx="43">
                  <c:v>7.2744877985123306</c:v>
                </c:pt>
                <c:pt idx="44">
                  <c:v>7.2149680281873936</c:v>
                </c:pt>
                <c:pt idx="45">
                  <c:v>7.157183870546783</c:v>
                </c:pt>
                <c:pt idx="46">
                  <c:v>7.101109226151638</c:v>
                </c:pt>
                <c:pt idx="47">
                  <c:v>7.0468615424768375</c:v>
                </c:pt>
                <c:pt idx="48">
                  <c:v>6.9941667754143291</c:v>
                </c:pt>
                <c:pt idx="49">
                  <c:v>6.9428161294532158</c:v>
                </c:pt>
                <c:pt idx="50">
                  <c:v>6.8931227978598457</c:v>
                </c:pt>
                <c:pt idx="51">
                  <c:v>6.8446822393318536</c:v>
                </c:pt>
                <c:pt idx="52">
                  <c:v>6.7976119013441219</c:v>
                </c:pt>
                <c:pt idx="53">
                  <c:v>6.7520553308103874</c:v>
                </c:pt>
                <c:pt idx="54">
                  <c:v>6.7076471355865843</c:v>
                </c:pt>
                <c:pt idx="55">
                  <c:v>6.6644917134281618</c:v>
                </c:pt>
                <c:pt idx="56">
                  <c:v>6.6225368654573931</c:v>
                </c:pt>
                <c:pt idx="57">
                  <c:v>6.5816259950411071</c:v>
                </c:pt>
                <c:pt idx="58">
                  <c:v>6.541876549654182</c:v>
                </c:pt>
                <c:pt idx="59">
                  <c:v>6.503236330418896</c:v>
                </c:pt>
                <c:pt idx="60">
                  <c:v>6.4656922876158163</c:v>
                </c:pt>
                <c:pt idx="61">
                  <c:v>6.4290747748923405</c:v>
                </c:pt>
                <c:pt idx="62">
                  <c:v>6.3934751402844832</c:v>
                </c:pt>
                <c:pt idx="63">
                  <c:v>6.3587367871590752</c:v>
                </c:pt>
                <c:pt idx="64">
                  <c:v>6.3251337596241672</c:v>
                </c:pt>
                <c:pt idx="65">
                  <c:v>6.2925094610465866</c:v>
                </c:pt>
                <c:pt idx="66">
                  <c:v>6.2605115490016967</c:v>
                </c:pt>
                <c:pt idx="67">
                  <c:v>6.2295837139501495</c:v>
                </c:pt>
                <c:pt idx="68">
                  <c:v>6.1993866631867425</c:v>
                </c:pt>
                <c:pt idx="69">
                  <c:v>6.1702205402583843</c:v>
                </c:pt>
                <c:pt idx="70">
                  <c:v>6.1419156988124755</c:v>
                </c:pt>
                <c:pt idx="71">
                  <c:v>6.1142894427769798</c:v>
                </c:pt>
                <c:pt idx="72">
                  <c:v>6.0874722693462093</c:v>
                </c:pt>
                <c:pt idx="73">
                  <c:v>6.0614641785201613</c:v>
                </c:pt>
                <c:pt idx="74">
                  <c:v>6.0363565183348555</c:v>
                </c:pt>
                <c:pt idx="75">
                  <c:v>6.0118882944016701</c:v>
                </c:pt>
                <c:pt idx="76">
                  <c:v>5.9884509983035361</c:v>
                </c:pt>
                <c:pt idx="77">
                  <c:v>5.9655226412632132</c:v>
                </c:pt>
                <c:pt idx="78">
                  <c:v>5.9435860628996471</c:v>
                </c:pt>
                <c:pt idx="79">
                  <c:v>5.9224063682630819</c:v>
                </c:pt>
                <c:pt idx="80">
                  <c:v>5.9019052590369308</c:v>
                </c:pt>
                <c:pt idx="81">
                  <c:v>5.8822262821349343</c:v>
                </c:pt>
                <c:pt idx="82">
                  <c:v>5.8634607855931096</c:v>
                </c:pt>
                <c:pt idx="83">
                  <c:v>5.8453999739005615</c:v>
                </c:pt>
                <c:pt idx="84">
                  <c:v>5.828239592848754</c:v>
                </c:pt>
                <c:pt idx="85">
                  <c:v>5.8118882944016699</c:v>
                </c:pt>
                <c:pt idx="86">
                  <c:v>5.7962025316455694</c:v>
                </c:pt>
                <c:pt idx="87">
                  <c:v>5.7815085475662276</c:v>
                </c:pt>
                <c:pt idx="88">
                  <c:v>5.7677019444081949</c:v>
                </c:pt>
                <c:pt idx="89">
                  <c:v>5.7548610204880593</c:v>
                </c:pt>
                <c:pt idx="90">
                  <c:v>5.7427117316977689</c:v>
                </c:pt>
                <c:pt idx="91">
                  <c:v>5.7316064204619597</c:v>
                </c:pt>
                <c:pt idx="92">
                  <c:v>5.7214276393057553</c:v>
                </c:pt>
                <c:pt idx="93">
                  <c:v>5.7124102831789116</c:v>
                </c:pt>
                <c:pt idx="94">
                  <c:v>5.7042933576928094</c:v>
                </c:pt>
                <c:pt idx="95">
                  <c:v>5.6971943103223284</c:v>
                </c:pt>
                <c:pt idx="96">
                  <c:v>5.691295837139501</c:v>
                </c:pt>
                <c:pt idx="97">
                  <c:v>5.6865326895471755</c:v>
                </c:pt>
                <c:pt idx="98">
                  <c:v>5.6828135195093301</c:v>
                </c:pt>
                <c:pt idx="99">
                  <c:v>5.6805820174866239</c:v>
                </c:pt>
                <c:pt idx="100">
                  <c:v>5.6789769019966077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C92-41CD-91AE-3831C10DEDD0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15.046669059115228</c:v>
                </c:pt>
                <c:pt idx="1">
                  <c:v>14.157961416329549</c:v>
                </c:pt>
                <c:pt idx="2">
                  <c:v>13.652458784636131</c:v>
                </c:pt>
                <c:pt idx="3">
                  <c:v>13.279122623863588</c:v>
                </c:pt>
                <c:pt idx="4">
                  <c:v>12.967052720866498</c:v>
                </c:pt>
                <c:pt idx="5">
                  <c:v>12.701010265779287</c:v>
                </c:pt>
                <c:pt idx="6">
                  <c:v>12.477131997912041</c:v>
                </c:pt>
                <c:pt idx="7">
                  <c:v>12.270660424550874</c:v>
                </c:pt>
                <c:pt idx="8">
                  <c:v>12.062606028970375</c:v>
                </c:pt>
                <c:pt idx="9">
                  <c:v>11.898450345817565</c:v>
                </c:pt>
                <c:pt idx="10">
                  <c:v>11.712184631780421</c:v>
                </c:pt>
                <c:pt idx="11">
                  <c:v>11.532665078950807</c:v>
                </c:pt>
                <c:pt idx="12">
                  <c:v>11.378227086867632</c:v>
                </c:pt>
                <c:pt idx="13">
                  <c:v>11.201732893992782</c:v>
                </c:pt>
                <c:pt idx="14">
                  <c:v>11.003402714341641</c:v>
                </c:pt>
                <c:pt idx="15">
                  <c:v>10.765407368741574</c:v>
                </c:pt>
                <c:pt idx="16">
                  <c:v>10.565761342381139</c:v>
                </c:pt>
                <c:pt idx="17">
                  <c:v>10.361223302448996</c:v>
                </c:pt>
                <c:pt idx="18">
                  <c:v>10.175732415503065</c:v>
                </c:pt>
                <c:pt idx="19">
                  <c:v>10.000618774196354</c:v>
                </c:pt>
                <c:pt idx="20">
                  <c:v>9.8354180260124391</c:v>
                </c:pt>
                <c:pt idx="21">
                  <c:v>9.6605381921788709</c:v>
                </c:pt>
                <c:pt idx="22">
                  <c:v>9.5308979294445173</c:v>
                </c:pt>
                <c:pt idx="23">
                  <c:v>9.3638593457740633</c:v>
                </c:pt>
                <c:pt idx="24">
                  <c:v>9.2477130366697118</c:v>
                </c:pt>
                <c:pt idx="25">
                  <c:v>9.0929553264604817</c:v>
                </c:pt>
                <c:pt idx="26">
                  <c:v>8.9800719909521938</c:v>
                </c:pt>
                <c:pt idx="27">
                  <c:v>8.8433772673887532</c:v>
                </c:pt>
                <c:pt idx="28">
                  <c:v>8.7387826786724094</c:v>
                </c:pt>
                <c:pt idx="29">
                  <c:v>8.6100330592892256</c:v>
                </c:pt>
                <c:pt idx="30">
                  <c:v>8.5128403801818262</c:v>
                </c:pt>
                <c:pt idx="31">
                  <c:v>8.4038703292879191</c:v>
                </c:pt>
                <c:pt idx="32">
                  <c:v>8.2965434555657058</c:v>
                </c:pt>
                <c:pt idx="33">
                  <c:v>8.1876631214928892</c:v>
                </c:pt>
                <c:pt idx="34">
                  <c:v>8.0998189351428937</c:v>
                </c:pt>
                <c:pt idx="35">
                  <c:v>8.0014523250250118</c:v>
                </c:pt>
                <c:pt idx="36">
                  <c:v>7.9251109226151648</c:v>
                </c:pt>
                <c:pt idx="37">
                  <c:v>7.8237260211405451</c:v>
                </c:pt>
                <c:pt idx="38">
                  <c:v>7.753740375831919</c:v>
                </c:pt>
                <c:pt idx="39">
                  <c:v>7.6679575014137216</c:v>
                </c:pt>
                <c:pt idx="40">
                  <c:v>7.6074367088607584</c:v>
                </c:pt>
                <c:pt idx="41">
                  <c:v>7.5391513332463358</c:v>
                </c:pt>
                <c:pt idx="42">
                  <c:v>7.4357556875027191</c:v>
                </c:pt>
                <c:pt idx="43">
                  <c:v>7.3429401017878106</c:v>
                </c:pt>
                <c:pt idx="44">
                  <c:v>7.2553574535647494</c:v>
                </c:pt>
                <c:pt idx="45">
                  <c:v>7.1832724346426549</c:v>
                </c:pt>
                <c:pt idx="46">
                  <c:v>7.1233747661925255</c:v>
                </c:pt>
                <c:pt idx="47">
                  <c:v>7.0684490408456231</c:v>
                </c:pt>
                <c:pt idx="48">
                  <c:v>7.0161234720953507</c:v>
                </c:pt>
                <c:pt idx="49">
                  <c:v>6.9651664926704067</c:v>
                </c:pt>
                <c:pt idx="50">
                  <c:v>6.9154030188350957</c:v>
                </c:pt>
                <c:pt idx="51">
                  <c:v>6.8664997390056124</c:v>
                </c:pt>
                <c:pt idx="52">
                  <c:v>6.81907760233155</c:v>
                </c:pt>
                <c:pt idx="53">
                  <c:v>6.7729028013397707</c:v>
                </c:pt>
                <c:pt idx="54">
                  <c:v>6.7282945104180243</c:v>
                </c:pt>
                <c:pt idx="55">
                  <c:v>6.6852723041454611</c:v>
                </c:pt>
                <c:pt idx="56">
                  <c:v>6.6436431554221578</c:v>
                </c:pt>
                <c:pt idx="57">
                  <c:v>6.6028616947235621</c:v>
                </c:pt>
                <c:pt idx="58">
                  <c:v>6.5626000478489699</c:v>
                </c:pt>
                <c:pt idx="59">
                  <c:v>6.5231839140458483</c:v>
                </c:pt>
                <c:pt idx="60">
                  <c:v>6.4843903606072475</c:v>
                </c:pt>
                <c:pt idx="61">
                  <c:v>6.4464385140719491</c:v>
                </c:pt>
                <c:pt idx="62">
                  <c:v>6.4093463178041672</c:v>
                </c:pt>
                <c:pt idx="63">
                  <c:v>6.3732453564748361</c:v>
                </c:pt>
                <c:pt idx="64">
                  <c:v>6.3384020618556702</c:v>
                </c:pt>
                <c:pt idx="65">
                  <c:v>6.3047152986210788</c:v>
                </c:pt>
                <c:pt idx="66">
                  <c:v>6.2721192744356005</c:v>
                </c:pt>
                <c:pt idx="67">
                  <c:v>6.2404715298621074</c:v>
                </c:pt>
                <c:pt idx="68">
                  <c:v>6.20975140284484</c:v>
                </c:pt>
                <c:pt idx="69">
                  <c:v>6.179953456000697</c:v>
                </c:pt>
                <c:pt idx="70">
                  <c:v>6.1510749706381302</c:v>
                </c:pt>
                <c:pt idx="71">
                  <c:v>6.1230724476923744</c:v>
                </c:pt>
                <c:pt idx="72">
                  <c:v>6.0959225064161124</c:v>
                </c:pt>
                <c:pt idx="73">
                  <c:v>6.0696501587715863</c:v>
                </c:pt>
                <c:pt idx="74">
                  <c:v>6.0442287615816239</c:v>
                </c:pt>
                <c:pt idx="75">
                  <c:v>6.0196180782113178</c:v>
                </c:pt>
                <c:pt idx="76">
                  <c:v>5.9958039714646141</c:v>
                </c:pt>
                <c:pt idx="77">
                  <c:v>5.9728179781634703</c:v>
                </c:pt>
                <c:pt idx="78">
                  <c:v>5.9506155117664985</c:v>
                </c:pt>
                <c:pt idx="79">
                  <c:v>5.9292308277872028</c:v>
                </c:pt>
                <c:pt idx="80">
                  <c:v>5.9086187959458893</c:v>
                </c:pt>
                <c:pt idx="81">
                  <c:v>5.8888403149332271</c:v>
                </c:pt>
                <c:pt idx="82">
                  <c:v>5.8698469920396716</c:v>
                </c:pt>
                <c:pt idx="83">
                  <c:v>5.8516513332463358</c:v>
                </c:pt>
                <c:pt idx="84">
                  <c:v>5.8342832441602503</c:v>
                </c:pt>
                <c:pt idx="85">
                  <c:v>5.8177448997346559</c:v>
                </c:pt>
                <c:pt idx="86">
                  <c:v>5.802012375483927</c:v>
                </c:pt>
                <c:pt idx="87">
                  <c:v>5.7871552699116959</c:v>
                </c:pt>
                <c:pt idx="88">
                  <c:v>5.7731594458219151</c:v>
                </c:pt>
                <c:pt idx="89">
                  <c:v>5.7600580712514677</c:v>
                </c:pt>
                <c:pt idx="90">
                  <c:v>5.7478783331158372</c:v>
                </c:pt>
                <c:pt idx="91">
                  <c:v>5.7365957631910911</c:v>
                </c:pt>
                <c:pt idx="92">
                  <c:v>5.7262598416634045</c:v>
                </c:pt>
                <c:pt idx="93">
                  <c:v>5.7169608290921747</c:v>
                </c:pt>
                <c:pt idx="94">
                  <c:v>5.7086758884683979</c:v>
                </c:pt>
                <c:pt idx="95">
                  <c:v>5.7014561311931784</c:v>
                </c:pt>
                <c:pt idx="96">
                  <c:v>5.6953254817521444</c:v>
                </c:pt>
                <c:pt idx="97">
                  <c:v>5.6903573448170865</c:v>
                </c:pt>
                <c:pt idx="98">
                  <c:v>5.6866126190786899</c:v>
                </c:pt>
                <c:pt idx="99">
                  <c:v>5.6841989647222571</c:v>
                </c:pt>
                <c:pt idx="100">
                  <c:v>5.6825117447474875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C92-41CD-91AE-3831C10DEDD0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15.047087737613646</c:v>
                </c:pt>
                <c:pt idx="1">
                  <c:v>14.158352907912484</c:v>
                </c:pt>
                <c:pt idx="2">
                  <c:v>13.65333420331463</c:v>
                </c:pt>
                <c:pt idx="3">
                  <c:v>13.28092239766845</c:v>
                </c:pt>
                <c:pt idx="4">
                  <c:v>12.970687067728042</c:v>
                </c:pt>
                <c:pt idx="5">
                  <c:v>12.708905346035058</c:v>
                </c:pt>
                <c:pt idx="6">
                  <c:v>12.484045086780633</c:v>
                </c:pt>
                <c:pt idx="7">
                  <c:v>12.28936719735526</c:v>
                </c:pt>
                <c:pt idx="8">
                  <c:v>12.103064509113054</c:v>
                </c:pt>
                <c:pt idx="9">
                  <c:v>11.925985253817041</c:v>
                </c:pt>
                <c:pt idx="10">
                  <c:v>11.763537452694768</c:v>
                </c:pt>
                <c:pt idx="11">
                  <c:v>11.568609443646961</c:v>
                </c:pt>
                <c:pt idx="12">
                  <c:v>11.392403975814519</c:v>
                </c:pt>
                <c:pt idx="13">
                  <c:v>11.206756492235417</c:v>
                </c:pt>
                <c:pt idx="14">
                  <c:v>11.001840010439773</c:v>
                </c:pt>
                <c:pt idx="15">
                  <c:v>10.80200802557745</c:v>
                </c:pt>
                <c:pt idx="16">
                  <c:v>10.589277480534166</c:v>
                </c:pt>
                <c:pt idx="17">
                  <c:v>10.414558593240246</c:v>
                </c:pt>
                <c:pt idx="18">
                  <c:v>10.215127887250423</c:v>
                </c:pt>
                <c:pt idx="19">
                  <c:v>10.065327982948366</c:v>
                </c:pt>
                <c:pt idx="20">
                  <c:v>9.887009548044718</c:v>
                </c:pt>
                <c:pt idx="21">
                  <c:v>9.7164627648005553</c:v>
                </c:pt>
                <c:pt idx="22">
                  <c:v>9.5610639871242782</c:v>
                </c:pt>
                <c:pt idx="23">
                  <c:v>9.425446409152201</c:v>
                </c:pt>
                <c:pt idx="24">
                  <c:v>9.2755035016747147</c:v>
                </c:pt>
                <c:pt idx="25">
                  <c:v>9.1231072469441905</c:v>
                </c:pt>
                <c:pt idx="26">
                  <c:v>8.9997069250511128</c:v>
                </c:pt>
                <c:pt idx="27">
                  <c:v>8.8502011831745602</c:v>
                </c:pt>
                <c:pt idx="28">
                  <c:v>8.7292487711514184</c:v>
                </c:pt>
                <c:pt idx="29">
                  <c:v>8.6075981991387174</c:v>
                </c:pt>
                <c:pt idx="30">
                  <c:v>8.496477663230241</c:v>
                </c:pt>
                <c:pt idx="31">
                  <c:v>8.3989369916046783</c:v>
                </c:pt>
                <c:pt idx="32">
                  <c:v>8.2797908782461178</c:v>
                </c:pt>
                <c:pt idx="33">
                  <c:v>8.1917107094697492</c:v>
                </c:pt>
                <c:pt idx="34">
                  <c:v>8.080054591326288</c:v>
                </c:pt>
                <c:pt idx="35">
                  <c:v>7.998479163947974</c:v>
                </c:pt>
                <c:pt idx="36">
                  <c:v>7.8957376353908417</c:v>
                </c:pt>
                <c:pt idx="37">
                  <c:v>7.8209437122101875</c:v>
                </c:pt>
                <c:pt idx="38">
                  <c:v>7.74639229631563</c:v>
                </c:pt>
                <c:pt idx="39">
                  <c:v>7.6379812084040193</c:v>
                </c:pt>
                <c:pt idx="40">
                  <c:v>7.5241849362738709</c:v>
                </c:pt>
                <c:pt idx="41">
                  <c:v>7.442409413197618</c:v>
                </c:pt>
                <c:pt idx="42">
                  <c:v>7.3695408673713523</c:v>
                </c:pt>
                <c:pt idx="43">
                  <c:v>7.3039464526512656</c:v>
                </c:pt>
                <c:pt idx="44">
                  <c:v>7.2434419722475978</c:v>
                </c:pt>
                <c:pt idx="45">
                  <c:v>7.1861335856279087</c:v>
                </c:pt>
                <c:pt idx="46">
                  <c:v>7.1311654486928511</c:v>
                </c:pt>
                <c:pt idx="47">
                  <c:v>7.0772238896863708</c:v>
                </c:pt>
                <c:pt idx="48">
                  <c:v>7.0244508243072774</c:v>
                </c:pt>
                <c:pt idx="49">
                  <c:v>6.9722573839662445</c:v>
                </c:pt>
                <c:pt idx="50">
                  <c:v>6.9213248727652354</c:v>
                </c:pt>
                <c:pt idx="51">
                  <c:v>6.8712955108965161</c:v>
                </c:pt>
                <c:pt idx="52">
                  <c:v>6.822370481534648</c:v>
                </c:pt>
                <c:pt idx="53">
                  <c:v>6.7756013745704466</c:v>
                </c:pt>
                <c:pt idx="54">
                  <c:v>6.7302003131932659</c:v>
                </c:pt>
                <c:pt idx="55">
                  <c:v>6.6860014572186701</c:v>
                </c:pt>
                <c:pt idx="56">
                  <c:v>6.6428715907607989</c:v>
                </c:pt>
                <c:pt idx="57">
                  <c:v>6.600680216625344</c:v>
                </c:pt>
                <c:pt idx="58">
                  <c:v>6.5595812127539253</c:v>
                </c:pt>
                <c:pt idx="59">
                  <c:v>6.5196072034451253</c:v>
                </c:pt>
                <c:pt idx="60">
                  <c:v>6.4808065814084976</c:v>
                </c:pt>
                <c:pt idx="61">
                  <c:v>6.4431706468310921</c:v>
                </c:pt>
                <c:pt idx="62">
                  <c:v>6.4067091870024786</c:v>
                </c:pt>
                <c:pt idx="63">
                  <c:v>6.3713933837922472</c:v>
                </c:pt>
                <c:pt idx="64">
                  <c:v>6.3370987211274983</c:v>
                </c:pt>
                <c:pt idx="65">
                  <c:v>6.3037931184479543</c:v>
                </c:pt>
                <c:pt idx="66">
                  <c:v>6.2714368828570182</c:v>
                </c:pt>
                <c:pt idx="67">
                  <c:v>6.2399924964113271</c:v>
                </c:pt>
                <c:pt idx="68">
                  <c:v>6.2094768149984763</c:v>
                </c:pt>
                <c:pt idx="69">
                  <c:v>6.1798566705815832</c:v>
                </c:pt>
                <c:pt idx="70">
                  <c:v>6.1510950889555875</c:v>
                </c:pt>
                <c:pt idx="71">
                  <c:v>6.1232040323633035</c:v>
                </c:pt>
                <c:pt idx="72">
                  <c:v>6.0961699073469919</c:v>
                </c:pt>
                <c:pt idx="73">
                  <c:v>6.0699388838139958</c:v>
                </c:pt>
                <c:pt idx="74">
                  <c:v>6.0445403236330426</c:v>
                </c:pt>
                <c:pt idx="75">
                  <c:v>6.0199611770846913</c:v>
                </c:pt>
                <c:pt idx="76">
                  <c:v>5.9961780634216355</c:v>
                </c:pt>
                <c:pt idx="77">
                  <c:v>5.9731811953542993</c:v>
                </c:pt>
                <c:pt idx="78">
                  <c:v>5.9509885162469018</c:v>
                </c:pt>
                <c:pt idx="79">
                  <c:v>5.9295820827352212</c:v>
                </c:pt>
                <c:pt idx="80">
                  <c:v>5.9089836443516477</c:v>
                </c:pt>
                <c:pt idx="81">
                  <c:v>5.8891986384792725</c:v>
                </c:pt>
                <c:pt idx="82">
                  <c:v>5.8701841097916398</c:v>
                </c:pt>
                <c:pt idx="83">
                  <c:v>5.8519846448301349</c:v>
                </c:pt>
                <c:pt idx="84">
                  <c:v>5.8346018748096933</c:v>
                </c:pt>
                <c:pt idx="85">
                  <c:v>5.8180684240288834</c:v>
                </c:pt>
                <c:pt idx="86">
                  <c:v>5.8023386184697019</c:v>
                </c:pt>
                <c:pt idx="87">
                  <c:v>5.7874581321501584</c:v>
                </c:pt>
                <c:pt idx="88">
                  <c:v>5.7734769889947364</c:v>
                </c:pt>
                <c:pt idx="89">
                  <c:v>5.7603750706859795</c:v>
                </c:pt>
                <c:pt idx="90">
                  <c:v>5.7481746704945857</c:v>
                </c:pt>
                <c:pt idx="91">
                  <c:v>5.7368703510374512</c:v>
                </c:pt>
                <c:pt idx="92">
                  <c:v>5.7265708599765111</c:v>
                </c:pt>
                <c:pt idx="93">
                  <c:v>5.717278372264996</c:v>
                </c:pt>
                <c:pt idx="94">
                  <c:v>5.7089542824829271</c:v>
                </c:pt>
                <c:pt idx="95">
                  <c:v>5.7017160381051806</c:v>
                </c:pt>
                <c:pt idx="96">
                  <c:v>5.6955745138979497</c:v>
                </c:pt>
                <c:pt idx="97">
                  <c:v>5.6906020270564177</c:v>
                </c:pt>
                <c:pt idx="98">
                  <c:v>5.6868730697290006</c:v>
                </c:pt>
                <c:pt idx="99">
                  <c:v>5.6844278785506113</c:v>
                </c:pt>
                <c:pt idx="100">
                  <c:v>5.6827803514724433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C92-41CD-91AE-3831C10DEDD0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15.046593430059435</c:v>
                </c:pt>
                <c:pt idx="1">
                  <c:v>14.158518500943138</c:v>
                </c:pt>
                <c:pt idx="2">
                  <c:v>13.655167095725623</c:v>
                </c:pt>
                <c:pt idx="3">
                  <c:v>13.286803174640838</c:v>
                </c:pt>
                <c:pt idx="4">
                  <c:v>12.984417448661217</c:v>
                </c:pt>
                <c:pt idx="5">
                  <c:v>12.740626742434131</c:v>
                </c:pt>
                <c:pt idx="6">
                  <c:v>12.53635592516579</c:v>
                </c:pt>
                <c:pt idx="7">
                  <c:v>12.367314605008721</c:v>
                </c:pt>
                <c:pt idx="8">
                  <c:v>12.226745993142966</c:v>
                </c:pt>
                <c:pt idx="9">
                  <c:v>12.076371110293856</c:v>
                </c:pt>
                <c:pt idx="10">
                  <c:v>11.879688704874663</c:v>
                </c:pt>
                <c:pt idx="11">
                  <c:v>11.621248502248113</c:v>
                </c:pt>
                <c:pt idx="12">
                  <c:v>11.362469006916351</c:v>
                </c:pt>
                <c:pt idx="13">
                  <c:v>11.133337287793765</c:v>
                </c:pt>
                <c:pt idx="14">
                  <c:v>10.946653340135008</c:v>
                </c:pt>
                <c:pt idx="15">
                  <c:v>10.722985894439633</c:v>
                </c:pt>
                <c:pt idx="16">
                  <c:v>10.504725777941228</c:v>
                </c:pt>
                <c:pt idx="17">
                  <c:v>10.338484215771174</c:v>
                </c:pt>
                <c:pt idx="18">
                  <c:v>10.134308898722313</c:v>
                </c:pt>
                <c:pt idx="19">
                  <c:v>9.9689161614843478</c:v>
                </c:pt>
                <c:pt idx="20">
                  <c:v>9.8026591769186044</c:v>
                </c:pt>
                <c:pt idx="21">
                  <c:v>9.6483776826070962</c:v>
                </c:pt>
                <c:pt idx="22">
                  <c:v>9.5004620787016734</c:v>
                </c:pt>
                <c:pt idx="23">
                  <c:v>9.3606005243614536</c:v>
                </c:pt>
                <c:pt idx="24">
                  <c:v>9.2175417887606343</c:v>
                </c:pt>
                <c:pt idx="25">
                  <c:v>9.090962476124945</c:v>
                </c:pt>
                <c:pt idx="26">
                  <c:v>8.9414405703913733</c:v>
                </c:pt>
                <c:pt idx="27">
                  <c:v>8.8200135242546853</c:v>
                </c:pt>
                <c:pt idx="28">
                  <c:v>8.6855480288991966</c:v>
                </c:pt>
                <c:pt idx="29">
                  <c:v>8.5786886218309935</c:v>
                </c:pt>
                <c:pt idx="30">
                  <c:v>8.451291329054607</c:v>
                </c:pt>
                <c:pt idx="31">
                  <c:v>8.3519693212959538</c:v>
                </c:pt>
                <c:pt idx="32">
                  <c:v>8.2295771890904348</c:v>
                </c:pt>
                <c:pt idx="33">
                  <c:v>8.1461129631167477</c:v>
                </c:pt>
                <c:pt idx="34">
                  <c:v>8.0268355616717884</c:v>
                </c:pt>
                <c:pt idx="35">
                  <c:v>7.9414192163050314</c:v>
                </c:pt>
                <c:pt idx="36">
                  <c:v>7.8449260318175886</c:v>
                </c:pt>
                <c:pt idx="37">
                  <c:v>7.7534730048758504</c:v>
                </c:pt>
                <c:pt idx="38">
                  <c:v>7.6579075368061416</c:v>
                </c:pt>
                <c:pt idx="39">
                  <c:v>7.570537885708184</c:v>
                </c:pt>
                <c:pt idx="40">
                  <c:v>7.4923451532155685</c:v>
                </c:pt>
                <c:pt idx="41">
                  <c:v>7.427514740251266</c:v>
                </c:pt>
                <c:pt idx="42">
                  <c:v>7.3656543247956519</c:v>
                </c:pt>
                <c:pt idx="43">
                  <c:v>7.3024539404220992</c:v>
                </c:pt>
                <c:pt idx="44">
                  <c:v>7.2369941750797793</c:v>
                </c:pt>
                <c:pt idx="45">
                  <c:v>7.1713873038093308</c:v>
                </c:pt>
                <c:pt idx="46">
                  <c:v>7.1157083031805719</c:v>
                </c:pt>
                <c:pt idx="47">
                  <c:v>7.062032434484478</c:v>
                </c:pt>
                <c:pt idx="48">
                  <c:v>7.0097861032351432</c:v>
                </c:pt>
                <c:pt idx="49">
                  <c:v>6.9588696570296467</c:v>
                </c:pt>
                <c:pt idx="50">
                  <c:v>6.9092498784003418</c:v>
                </c:pt>
                <c:pt idx="51">
                  <c:v>6.8609083791062124</c:v>
                </c:pt>
                <c:pt idx="52">
                  <c:v>6.8138107553414873</c:v>
                </c:pt>
                <c:pt idx="53">
                  <c:v>6.7679943767572635</c:v>
                </c:pt>
                <c:pt idx="54">
                  <c:v>6.7234147556736632</c:v>
                </c:pt>
                <c:pt idx="55">
                  <c:v>6.6799959664503579</c:v>
                </c:pt>
                <c:pt idx="56">
                  <c:v>6.6376822511952351</c:v>
                </c:pt>
                <c:pt idx="57">
                  <c:v>6.5965062342068741</c:v>
                </c:pt>
                <c:pt idx="58">
                  <c:v>6.5563872444924245</c:v>
                </c:pt>
                <c:pt idx="59">
                  <c:v>6.5172778285266864</c:v>
                </c:pt>
                <c:pt idx="60">
                  <c:v>6.4791928155362832</c:v>
                </c:pt>
                <c:pt idx="61">
                  <c:v>6.4421725410176407</c:v>
                </c:pt>
                <c:pt idx="62">
                  <c:v>6.4061226910894158</c:v>
                </c:pt>
                <c:pt idx="63">
                  <c:v>6.3710836012480279</c:v>
                </c:pt>
                <c:pt idx="64">
                  <c:v>6.3369840912056743</c:v>
                </c:pt>
                <c:pt idx="65">
                  <c:v>6.3038805120235359</c:v>
                </c:pt>
                <c:pt idx="66">
                  <c:v>6.2716560093957963</c:v>
                </c:pt>
                <c:pt idx="67">
                  <c:v>6.2403663412145729</c:v>
                </c:pt>
                <c:pt idx="68">
                  <c:v>6.2099634607855947</c:v>
                </c:pt>
                <c:pt idx="69">
                  <c:v>6.1804319457131678</c:v>
                </c:pt>
                <c:pt idx="70">
                  <c:v>6.1517587462778636</c:v>
                </c:pt>
                <c:pt idx="71">
                  <c:v>6.1238774275443992</c:v>
                </c:pt>
                <c:pt idx="72">
                  <c:v>6.0968876419156972</c:v>
                </c:pt>
                <c:pt idx="73">
                  <c:v>6.0706832121291212</c:v>
                </c:pt>
                <c:pt idx="74">
                  <c:v>6.0453050668501547</c:v>
                </c:pt>
                <c:pt idx="75">
                  <c:v>6.020708718398919</c:v>
                </c:pt>
                <c:pt idx="76">
                  <c:v>5.9968989121279357</c:v>
                </c:pt>
                <c:pt idx="77">
                  <c:v>5.9739325922674489</c:v>
                </c:pt>
                <c:pt idx="78">
                  <c:v>5.9517308673318059</c:v>
                </c:pt>
                <c:pt idx="79">
                  <c:v>5.9303216162670669</c:v>
                </c:pt>
                <c:pt idx="80">
                  <c:v>5.9096983142135189</c:v>
                </c:pt>
                <c:pt idx="81">
                  <c:v>5.8898704518761935</c:v>
                </c:pt>
                <c:pt idx="82">
                  <c:v>5.8708599765105056</c:v>
                </c:pt>
                <c:pt idx="83">
                  <c:v>5.8526662949473858</c:v>
                </c:pt>
                <c:pt idx="84">
                  <c:v>5.8352639009170399</c:v>
                </c:pt>
                <c:pt idx="85">
                  <c:v>5.8186931299158875</c:v>
                </c:pt>
                <c:pt idx="86">
                  <c:v>5.8029741496921448</c:v>
                </c:pt>
                <c:pt idx="87">
                  <c:v>5.7880340004508088</c:v>
                </c:pt>
                <c:pt idx="88">
                  <c:v>5.774022160796271</c:v>
                </c:pt>
                <c:pt idx="89">
                  <c:v>5.7608828728364161</c:v>
                </c:pt>
                <c:pt idx="90">
                  <c:v>5.7486772329849449</c:v>
                </c:pt>
                <c:pt idx="91">
                  <c:v>5.7373690579288912</c:v>
                </c:pt>
                <c:pt idx="92">
                  <c:v>5.7270348664776423</c:v>
                </c:pt>
                <c:pt idx="93">
                  <c:v>5.7176770313074616</c:v>
                </c:pt>
                <c:pt idx="94">
                  <c:v>5.7093691053824154</c:v>
                </c:pt>
                <c:pt idx="95">
                  <c:v>5.7021217657456731</c:v>
                </c:pt>
                <c:pt idx="96">
                  <c:v>5.6959688230339411</c:v>
                </c:pt>
                <c:pt idx="97">
                  <c:v>5.6909832370422206</c:v>
                </c:pt>
                <c:pt idx="98">
                  <c:v>5.687226104184214</c:v>
                </c:pt>
                <c:pt idx="99">
                  <c:v>5.6847703842549206</c:v>
                </c:pt>
                <c:pt idx="100">
                  <c:v>5.6830650231929098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C92-41CD-91AE-3831C10DEDD0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15.057262168863371</c:v>
                </c:pt>
                <c:pt idx="1">
                  <c:v>14.170187915959806</c:v>
                </c:pt>
                <c:pt idx="2">
                  <c:v>13.673659141328464</c:v>
                </c:pt>
                <c:pt idx="3">
                  <c:v>13.320337987733264</c:v>
                </c:pt>
                <c:pt idx="4">
                  <c:v>13.050214015398664</c:v>
                </c:pt>
                <c:pt idx="5">
                  <c:v>12.8861353255905</c:v>
                </c:pt>
                <c:pt idx="6">
                  <c:v>12.747553177606681</c:v>
                </c:pt>
                <c:pt idx="7">
                  <c:v>12.604660707294791</c:v>
                </c:pt>
                <c:pt idx="8">
                  <c:v>12.407361999217018</c:v>
                </c:pt>
                <c:pt idx="9">
                  <c:v>12.257971421114448</c:v>
                </c:pt>
                <c:pt idx="10">
                  <c:v>12.061271042672583</c:v>
                </c:pt>
                <c:pt idx="11">
                  <c:v>11.790592457262166</c:v>
                </c:pt>
                <c:pt idx="12">
                  <c:v>11.51672908782461</c:v>
                </c:pt>
                <c:pt idx="13">
                  <c:v>11.27050959154378</c:v>
                </c:pt>
                <c:pt idx="14">
                  <c:v>11.000854104136764</c:v>
                </c:pt>
                <c:pt idx="15">
                  <c:v>10.753959937361344</c:v>
                </c:pt>
                <c:pt idx="16">
                  <c:v>10.538361607725436</c:v>
                </c:pt>
                <c:pt idx="17">
                  <c:v>10.304200704684849</c:v>
                </c:pt>
                <c:pt idx="18">
                  <c:v>10.085215972856583</c:v>
                </c:pt>
                <c:pt idx="19">
                  <c:v>9.8999451911783893</c:v>
                </c:pt>
                <c:pt idx="20">
                  <c:v>9.6897318282656908</c:v>
                </c:pt>
                <c:pt idx="21">
                  <c:v>9.5279113924050627</c:v>
                </c:pt>
                <c:pt idx="22">
                  <c:v>9.3351226673626524</c:v>
                </c:pt>
                <c:pt idx="23">
                  <c:v>9.1647344382095799</c:v>
                </c:pt>
                <c:pt idx="24">
                  <c:v>9.0231808691113145</c:v>
                </c:pt>
                <c:pt idx="25">
                  <c:v>8.857962286310844</c:v>
                </c:pt>
                <c:pt idx="26">
                  <c:v>8.7321264517812853</c:v>
                </c:pt>
                <c:pt idx="27">
                  <c:v>8.5893409891687327</c:v>
                </c:pt>
                <c:pt idx="28">
                  <c:v>8.4721147070337999</c:v>
                </c:pt>
                <c:pt idx="29">
                  <c:v>8.3414178520161819</c:v>
                </c:pt>
                <c:pt idx="30">
                  <c:v>8.2353908390969597</c:v>
                </c:pt>
                <c:pt idx="31">
                  <c:v>8.1245713167166898</c:v>
                </c:pt>
                <c:pt idx="32">
                  <c:v>8.0167806342163637</c:v>
                </c:pt>
                <c:pt idx="33">
                  <c:v>7.9187191700378454</c:v>
                </c:pt>
                <c:pt idx="34">
                  <c:v>7.8402544695289036</c:v>
                </c:pt>
                <c:pt idx="35">
                  <c:v>7.7686885031971809</c:v>
                </c:pt>
                <c:pt idx="36">
                  <c:v>7.6893416416547051</c:v>
                </c:pt>
                <c:pt idx="37">
                  <c:v>7.618375962416807</c:v>
                </c:pt>
                <c:pt idx="38">
                  <c:v>7.5501592065770584</c:v>
                </c:pt>
                <c:pt idx="39">
                  <c:v>7.4858821610335387</c:v>
                </c:pt>
                <c:pt idx="40">
                  <c:v>7.4182696072034435</c:v>
                </c:pt>
                <c:pt idx="41">
                  <c:v>7.3558390969594161</c:v>
                </c:pt>
                <c:pt idx="42">
                  <c:v>7.2956772804384711</c:v>
                </c:pt>
                <c:pt idx="43">
                  <c:v>7.2381593370742525</c:v>
                </c:pt>
                <c:pt idx="44">
                  <c:v>7.1802375048936442</c:v>
                </c:pt>
                <c:pt idx="45">
                  <c:v>7.1241850450215312</c:v>
                </c:pt>
                <c:pt idx="46">
                  <c:v>7.0707177345687073</c:v>
                </c:pt>
                <c:pt idx="47">
                  <c:v>7.0192378963852278</c:v>
                </c:pt>
                <c:pt idx="48">
                  <c:v>6.9712123189351409</c:v>
                </c:pt>
                <c:pt idx="49">
                  <c:v>6.9185951977032483</c:v>
                </c:pt>
                <c:pt idx="50">
                  <c:v>6.8708436643612156</c:v>
                </c:pt>
                <c:pt idx="51">
                  <c:v>6.8246443951455067</c:v>
                </c:pt>
                <c:pt idx="52">
                  <c:v>6.7803262429857742</c:v>
                </c:pt>
                <c:pt idx="53">
                  <c:v>6.7391028317891184</c:v>
                </c:pt>
                <c:pt idx="54">
                  <c:v>6.6924096306929401</c:v>
                </c:pt>
                <c:pt idx="55">
                  <c:v>6.6509369698551479</c:v>
                </c:pt>
                <c:pt idx="56">
                  <c:v>6.6108501892209315</c:v>
                </c:pt>
                <c:pt idx="57">
                  <c:v>6.5726275610074367</c:v>
                </c:pt>
                <c:pt idx="58">
                  <c:v>6.5328794205924572</c:v>
                </c:pt>
                <c:pt idx="59">
                  <c:v>6.4952916612292837</c:v>
                </c:pt>
                <c:pt idx="60">
                  <c:v>6.4591700378441859</c:v>
                </c:pt>
                <c:pt idx="61">
                  <c:v>6.4243051024402957</c:v>
                </c:pt>
                <c:pt idx="62">
                  <c:v>6.391659924311627</c:v>
                </c:pt>
                <c:pt idx="63">
                  <c:v>6.3557666710165739</c:v>
                </c:pt>
                <c:pt idx="64">
                  <c:v>6.3231534647005088</c:v>
                </c:pt>
                <c:pt idx="65">
                  <c:v>6.2916566618817678</c:v>
                </c:pt>
                <c:pt idx="66">
                  <c:v>6.2614335116795008</c:v>
                </c:pt>
                <c:pt idx="67">
                  <c:v>6.2357392666057692</c:v>
                </c:pt>
                <c:pt idx="68">
                  <c:v>6.2013036669711603</c:v>
                </c:pt>
                <c:pt idx="69">
                  <c:v>6.1729446691896133</c:v>
                </c:pt>
                <c:pt idx="70">
                  <c:v>6.145691635129845</c:v>
                </c:pt>
                <c:pt idx="71">
                  <c:v>6.1198675453477751</c:v>
                </c:pt>
                <c:pt idx="72">
                  <c:v>6.0930614641785201</c:v>
                </c:pt>
                <c:pt idx="73">
                  <c:v>6.0672262821349348</c:v>
                </c:pt>
                <c:pt idx="74">
                  <c:v>6.0428370090043071</c:v>
                </c:pt>
                <c:pt idx="75">
                  <c:v>6.0195628343990606</c:v>
                </c:pt>
                <c:pt idx="76">
                  <c:v>5.9988144329896906</c:v>
                </c:pt>
                <c:pt idx="77">
                  <c:v>5.9737191700378451</c:v>
                </c:pt>
                <c:pt idx="78">
                  <c:v>5.9522093174996735</c:v>
                </c:pt>
                <c:pt idx="79">
                  <c:v>5.9316847187785458</c:v>
                </c:pt>
                <c:pt idx="80">
                  <c:v>5.9127006394362525</c:v>
                </c:pt>
                <c:pt idx="81">
                  <c:v>5.8922980555918043</c:v>
                </c:pt>
                <c:pt idx="82">
                  <c:v>5.8733439906042015</c:v>
                </c:pt>
                <c:pt idx="83">
                  <c:v>5.855638783766147</c:v>
                </c:pt>
                <c:pt idx="84">
                  <c:v>5.8392261516377379</c:v>
                </c:pt>
                <c:pt idx="85">
                  <c:v>5.8256394362521204</c:v>
                </c:pt>
                <c:pt idx="86">
                  <c:v>5.8060563747879428</c:v>
                </c:pt>
                <c:pt idx="87">
                  <c:v>5.7910368002087944</c:v>
                </c:pt>
                <c:pt idx="88">
                  <c:v>5.7769013441211019</c:v>
                </c:pt>
                <c:pt idx="89">
                  <c:v>5.7636904606550949</c:v>
                </c:pt>
                <c:pt idx="90">
                  <c:v>5.7513845752316337</c:v>
                </c:pt>
                <c:pt idx="91">
                  <c:v>5.739984340336683</c:v>
                </c:pt>
                <c:pt idx="92">
                  <c:v>5.7295674018008604</c:v>
                </c:pt>
                <c:pt idx="93">
                  <c:v>5.7201370220540237</c:v>
                </c:pt>
                <c:pt idx="94">
                  <c:v>5.7117499673757015</c:v>
                </c:pt>
                <c:pt idx="95">
                  <c:v>5.7043984079342289</c:v>
                </c:pt>
                <c:pt idx="96">
                  <c:v>5.6981971812606034</c:v>
                </c:pt>
                <c:pt idx="97">
                  <c:v>5.6931371525512198</c:v>
                </c:pt>
                <c:pt idx="98">
                  <c:v>5.6892953151507246</c:v>
                </c:pt>
                <c:pt idx="99">
                  <c:v>5.6868060811692533</c:v>
                </c:pt>
                <c:pt idx="100">
                  <c:v>5.6850587237374404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D20-4461-B190-7F7FF2215F5E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15.092591193499869</c:v>
                </c:pt>
                <c:pt idx="1">
                  <c:v>14.196940871034432</c:v>
                </c:pt>
                <c:pt idx="2">
                  <c:v>13.695749225602174</c:v>
                </c:pt>
                <c:pt idx="3">
                  <c:v>13.35158691456555</c:v>
                </c:pt>
                <c:pt idx="4">
                  <c:v>13.108544818917972</c:v>
                </c:pt>
                <c:pt idx="5">
                  <c:v>12.9934504145003</c:v>
                </c:pt>
                <c:pt idx="6">
                  <c:v>12.977568219125393</c:v>
                </c:pt>
                <c:pt idx="7">
                  <c:v>12.923924256681115</c:v>
                </c:pt>
                <c:pt idx="8">
                  <c:v>12.952763449796358</c:v>
                </c:pt>
                <c:pt idx="9">
                  <c:v>12.731177153375411</c:v>
                </c:pt>
                <c:pt idx="10">
                  <c:v>12.420260719657684</c:v>
                </c:pt>
                <c:pt idx="11">
                  <c:v>12.178395159240921</c:v>
                </c:pt>
                <c:pt idx="12">
                  <c:v>11.836552950953656</c:v>
                </c:pt>
                <c:pt idx="13">
                  <c:v>11.455837002136034</c:v>
                </c:pt>
                <c:pt idx="14">
                  <c:v>11.16753298488293</c:v>
                </c:pt>
                <c:pt idx="15">
                  <c:v>10.901484233878447</c:v>
                </c:pt>
                <c:pt idx="16">
                  <c:v>10.623004594874892</c:v>
                </c:pt>
                <c:pt idx="17">
                  <c:v>10.35463162015701</c:v>
                </c:pt>
                <c:pt idx="18">
                  <c:v>10.120279263995824</c:v>
                </c:pt>
                <c:pt idx="19">
                  <c:v>9.8748133546707706</c:v>
                </c:pt>
                <c:pt idx="20">
                  <c:v>9.6546055207181478</c:v>
                </c:pt>
                <c:pt idx="21">
                  <c:v>9.4540361408545515</c:v>
                </c:pt>
                <c:pt idx="22">
                  <c:v>9.2736011044183613</c:v>
                </c:pt>
                <c:pt idx="23">
                  <c:v>9.0907573645061355</c:v>
                </c:pt>
                <c:pt idx="24">
                  <c:v>8.929052109590172</c:v>
                </c:pt>
                <c:pt idx="25">
                  <c:v>8.7769329038373023</c:v>
                </c:pt>
                <c:pt idx="26">
                  <c:v>8.6265067274737799</c:v>
                </c:pt>
                <c:pt idx="27">
                  <c:v>8.5038427989587682</c:v>
                </c:pt>
                <c:pt idx="28">
                  <c:v>8.3726347383531259</c:v>
                </c:pt>
                <c:pt idx="29">
                  <c:v>8.2779981730392809</c:v>
                </c:pt>
                <c:pt idx="30">
                  <c:v>8.1925328131760935</c:v>
                </c:pt>
                <c:pt idx="31">
                  <c:v>8.0976290720275834</c:v>
                </c:pt>
                <c:pt idx="32">
                  <c:v>8.0137379204241839</c:v>
                </c:pt>
                <c:pt idx="33">
                  <c:v>7.9342431506143676</c:v>
                </c:pt>
                <c:pt idx="34">
                  <c:v>7.8528273247388336</c:v>
                </c:pt>
                <c:pt idx="35">
                  <c:v>7.7765208074342178</c:v>
                </c:pt>
                <c:pt idx="36">
                  <c:v>7.7036882628076127</c:v>
                </c:pt>
                <c:pt idx="37">
                  <c:v>7.6353331456005282</c:v>
                </c:pt>
                <c:pt idx="38">
                  <c:v>7.5626860443553099</c:v>
                </c:pt>
                <c:pt idx="39">
                  <c:v>7.4962066526096018</c:v>
                </c:pt>
                <c:pt idx="40">
                  <c:v>7.4324519049156246</c:v>
                </c:pt>
                <c:pt idx="41">
                  <c:v>7.3733002740441069</c:v>
                </c:pt>
                <c:pt idx="42">
                  <c:v>7.308245362198396</c:v>
                </c:pt>
                <c:pt idx="43">
                  <c:v>7.2496878369746618</c:v>
                </c:pt>
                <c:pt idx="44">
                  <c:v>7.1935012397233455</c:v>
                </c:pt>
                <c:pt idx="45">
                  <c:v>7.1420516906254949</c:v>
                </c:pt>
                <c:pt idx="46">
                  <c:v>7.0834007568837274</c:v>
                </c:pt>
                <c:pt idx="47">
                  <c:v>7.0315940575698672</c:v>
                </c:pt>
                <c:pt idx="48">
                  <c:v>6.9819391883074511</c:v>
                </c:pt>
                <c:pt idx="49">
                  <c:v>6.9389238789260785</c:v>
                </c:pt>
                <c:pt idx="50">
                  <c:v>6.8837805724019052</c:v>
                </c:pt>
                <c:pt idx="51">
                  <c:v>6.8376951448175465</c:v>
                </c:pt>
                <c:pt idx="52">
                  <c:v>6.7936736333853043</c:v>
                </c:pt>
                <c:pt idx="53">
                  <c:v>6.751165202579724</c:v>
                </c:pt>
                <c:pt idx="54">
                  <c:v>6.7055990164632506</c:v>
                </c:pt>
                <c:pt idx="55">
                  <c:v>6.6646153423490873</c:v>
                </c:pt>
                <c:pt idx="56">
                  <c:v>6.6262168863369446</c:v>
                </c:pt>
                <c:pt idx="57">
                  <c:v>6.5844474817475627</c:v>
                </c:pt>
                <c:pt idx="58">
                  <c:v>6.5464487592464122</c:v>
                </c:pt>
                <c:pt idx="59">
                  <c:v>6.5105105187606895</c:v>
                </c:pt>
                <c:pt idx="60">
                  <c:v>6.4740715811452159</c:v>
                </c:pt>
                <c:pt idx="61">
                  <c:v>6.4373750832778143</c:v>
                </c:pt>
                <c:pt idx="62">
                  <c:v>6.4038737061890023</c:v>
                </c:pt>
                <c:pt idx="63">
                  <c:v>6.3754184495559647</c:v>
                </c:pt>
                <c:pt idx="64">
                  <c:v>6.3361387940685585</c:v>
                </c:pt>
                <c:pt idx="65">
                  <c:v>6.3049424095276674</c:v>
                </c:pt>
                <c:pt idx="66">
                  <c:v>6.2784816994855657</c:v>
                </c:pt>
                <c:pt idx="67">
                  <c:v>6.2422364471795433</c:v>
                </c:pt>
                <c:pt idx="68">
                  <c:v>6.2131479357404347</c:v>
                </c:pt>
                <c:pt idx="69">
                  <c:v>6.1877057906412896</c:v>
                </c:pt>
                <c:pt idx="70">
                  <c:v>6.1543369712288021</c:v>
                </c:pt>
                <c:pt idx="71">
                  <c:v>6.1265747233802879</c:v>
                </c:pt>
                <c:pt idx="72">
                  <c:v>6.0996311737192395</c:v>
                </c:pt>
                <c:pt idx="73">
                  <c:v>6.0734712940513882</c:v>
                </c:pt>
                <c:pt idx="74">
                  <c:v>6.0480978316860927</c:v>
                </c:pt>
                <c:pt idx="75">
                  <c:v>6.0234764452564287</c:v>
                </c:pt>
                <c:pt idx="76">
                  <c:v>5.9996634546041472</c:v>
                </c:pt>
                <c:pt idx="77">
                  <c:v>5.9765874296860515</c:v>
                </c:pt>
                <c:pt idx="78">
                  <c:v>5.954340405365496</c:v>
                </c:pt>
                <c:pt idx="79">
                  <c:v>5.9328722432467709</c:v>
                </c:pt>
                <c:pt idx="80">
                  <c:v>5.9121650858190762</c:v>
                </c:pt>
                <c:pt idx="81">
                  <c:v>5.8922450325212745</c:v>
                </c:pt>
                <c:pt idx="82">
                  <c:v>5.8731690900224587</c:v>
                </c:pt>
                <c:pt idx="83">
                  <c:v>5.854852091732659</c:v>
                </c:pt>
                <c:pt idx="84">
                  <c:v>5.8373661545224147</c:v>
                </c:pt>
                <c:pt idx="85">
                  <c:v>5.8207188334924487</c:v>
                </c:pt>
                <c:pt idx="86">
                  <c:v>5.8048840292038992</c:v>
                </c:pt>
                <c:pt idx="87">
                  <c:v>5.7899228692898888</c:v>
                </c:pt>
                <c:pt idx="88">
                  <c:v>5.7758477166425131</c:v>
                </c:pt>
                <c:pt idx="89">
                  <c:v>5.7626393400962925</c:v>
                </c:pt>
                <c:pt idx="90">
                  <c:v>5.7503822194138614</c:v>
                </c:pt>
                <c:pt idx="91">
                  <c:v>5.7390262161995107</c:v>
                </c:pt>
                <c:pt idx="92">
                  <c:v>5.7286317712590247</c:v>
                </c:pt>
                <c:pt idx="93">
                  <c:v>5.7192600122255266</c:v>
                </c:pt>
                <c:pt idx="94">
                  <c:v>5.7108786582141127</c:v>
                </c:pt>
                <c:pt idx="95">
                  <c:v>5.7035577656133025</c:v>
                </c:pt>
                <c:pt idx="96">
                  <c:v>5.6973474728188078</c:v>
                </c:pt>
                <c:pt idx="97">
                  <c:v>5.6923047864997214</c:v>
                </c:pt>
                <c:pt idx="98">
                  <c:v>5.6884949552531987</c:v>
                </c:pt>
                <c:pt idx="99">
                  <c:v>5.6859976510505028</c:v>
                </c:pt>
                <c:pt idx="100">
                  <c:v>5.6842462413373891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6-4C92-41CD-91AE-3831C10DEDD0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15.089586323894032</c:v>
                </c:pt>
                <c:pt idx="1">
                  <c:v>14.194987276523557</c:v>
                </c:pt>
                <c:pt idx="2">
                  <c:v>13.696487994258126</c:v>
                </c:pt>
                <c:pt idx="3">
                  <c:v>13.356673300274045</c:v>
                </c:pt>
                <c:pt idx="4">
                  <c:v>13.124286343468615</c:v>
                </c:pt>
                <c:pt idx="5">
                  <c:v>12.993611346731047</c:v>
                </c:pt>
                <c:pt idx="6">
                  <c:v>12.920312703901867</c:v>
                </c:pt>
                <c:pt idx="7">
                  <c:v>12.8982546000261</c:v>
                </c:pt>
                <c:pt idx="8">
                  <c:v>12.715461470703382</c:v>
                </c:pt>
                <c:pt idx="9">
                  <c:v>12.455874004958892</c:v>
                </c:pt>
                <c:pt idx="10">
                  <c:v>12.116565803210229</c:v>
                </c:pt>
                <c:pt idx="11">
                  <c:v>11.760307647135587</c:v>
                </c:pt>
                <c:pt idx="12">
                  <c:v>11.409583387707164</c:v>
                </c:pt>
                <c:pt idx="13">
                  <c:v>11.111885847579279</c:v>
                </c:pt>
                <c:pt idx="14">
                  <c:v>10.802427247814173</c:v>
                </c:pt>
                <c:pt idx="15">
                  <c:v>10.524301024402975</c:v>
                </c:pt>
                <c:pt idx="16">
                  <c:v>10.291195517421375</c:v>
                </c:pt>
                <c:pt idx="17">
                  <c:v>10.042703575623124</c:v>
                </c:pt>
                <c:pt idx="18">
                  <c:v>9.8147388424898878</c:v>
                </c:pt>
                <c:pt idx="19">
                  <c:v>9.623080060028709</c:v>
                </c:pt>
                <c:pt idx="20">
                  <c:v>9.4226428944277707</c:v>
                </c:pt>
                <c:pt idx="21">
                  <c:v>9.2505521662534242</c:v>
                </c:pt>
                <c:pt idx="22">
                  <c:v>9.0818780177476182</c:v>
                </c:pt>
                <c:pt idx="23">
                  <c:v>8.9257886924181129</c:v>
                </c:pt>
                <c:pt idx="24">
                  <c:v>8.7913953412501638</c:v>
                </c:pt>
                <c:pt idx="25">
                  <c:v>8.6801114119796416</c:v>
                </c:pt>
                <c:pt idx="26">
                  <c:v>8.5746982252381585</c:v>
                </c:pt>
                <c:pt idx="27">
                  <c:v>8.4764118165209439</c:v>
                </c:pt>
                <c:pt idx="28">
                  <c:v>8.3729993148897286</c:v>
                </c:pt>
                <c:pt idx="29">
                  <c:v>8.2783162599504116</c:v>
                </c:pt>
                <c:pt idx="30">
                  <c:v>8.1877251076601851</c:v>
                </c:pt>
                <c:pt idx="31">
                  <c:v>8.1023326373482973</c:v>
                </c:pt>
                <c:pt idx="32">
                  <c:v>8.0138049719431024</c:v>
                </c:pt>
                <c:pt idx="33">
                  <c:v>7.9316292574709655</c:v>
                </c:pt>
                <c:pt idx="34">
                  <c:v>7.8526344121101408</c:v>
                </c:pt>
                <c:pt idx="35">
                  <c:v>7.7769754012788725</c:v>
                </c:pt>
                <c:pt idx="36">
                  <c:v>7.707977456609683</c:v>
                </c:pt>
                <c:pt idx="37">
                  <c:v>7.6301668732872239</c:v>
                </c:pt>
                <c:pt idx="38">
                  <c:v>7.5609128278742004</c:v>
                </c:pt>
                <c:pt idx="39">
                  <c:v>7.4941251794336434</c:v>
                </c:pt>
                <c:pt idx="40">
                  <c:v>7.4299605245987195</c:v>
                </c:pt>
                <c:pt idx="41">
                  <c:v>7.3707327417460533</c:v>
                </c:pt>
                <c:pt idx="42">
                  <c:v>7.3050453477750237</c:v>
                </c:pt>
                <c:pt idx="43">
                  <c:v>7.2458599765105056</c:v>
                </c:pt>
                <c:pt idx="44">
                  <c:v>7.1886369568054276</c:v>
                </c:pt>
                <c:pt idx="45">
                  <c:v>7.1334611118360947</c:v>
                </c:pt>
                <c:pt idx="46">
                  <c:v>7.0808976575753615</c:v>
                </c:pt>
                <c:pt idx="47">
                  <c:v>7.0266116403497332</c:v>
                </c:pt>
                <c:pt idx="48">
                  <c:v>6.9753833355082868</c:v>
                </c:pt>
                <c:pt idx="49">
                  <c:v>6.9258474161555537</c:v>
                </c:pt>
                <c:pt idx="50">
                  <c:v>6.8779117186480496</c:v>
                </c:pt>
                <c:pt idx="51">
                  <c:v>6.831743442515986</c:v>
                </c:pt>
                <c:pt idx="52">
                  <c:v>6.7884232676497449</c:v>
                </c:pt>
                <c:pt idx="53">
                  <c:v>6.7412159076079865</c:v>
                </c:pt>
                <c:pt idx="54">
                  <c:v>6.698142861803472</c:v>
                </c:pt>
                <c:pt idx="55">
                  <c:v>6.6562475531776064</c:v>
                </c:pt>
                <c:pt idx="56">
                  <c:v>6.6156678193918843</c:v>
                </c:pt>
                <c:pt idx="57">
                  <c:v>6.5765896189481916</c:v>
                </c:pt>
                <c:pt idx="58">
                  <c:v>6.5399859715516122</c:v>
                </c:pt>
                <c:pt idx="59">
                  <c:v>6.4996884379485849</c:v>
                </c:pt>
                <c:pt idx="60">
                  <c:v>6.4629852864413415</c:v>
                </c:pt>
                <c:pt idx="61">
                  <c:v>6.4273628148244812</c:v>
                </c:pt>
                <c:pt idx="62">
                  <c:v>6.3927981860889993</c:v>
                </c:pt>
                <c:pt idx="63">
                  <c:v>6.3594170037844187</c:v>
                </c:pt>
                <c:pt idx="64">
                  <c:v>6.3277861150985251</c:v>
                </c:pt>
                <c:pt idx="65">
                  <c:v>6.2941847187785465</c:v>
                </c:pt>
                <c:pt idx="66">
                  <c:v>6.2628768106485717</c:v>
                </c:pt>
                <c:pt idx="67">
                  <c:v>6.2325786245595713</c:v>
                </c:pt>
                <c:pt idx="68">
                  <c:v>6.2032852668667617</c:v>
                </c:pt>
                <c:pt idx="69">
                  <c:v>6.1749747161686015</c:v>
                </c:pt>
                <c:pt idx="70">
                  <c:v>6.1478932859193529</c:v>
                </c:pt>
                <c:pt idx="71">
                  <c:v>6.125575003262429</c:v>
                </c:pt>
                <c:pt idx="72">
                  <c:v>6.0936537583191965</c:v>
                </c:pt>
                <c:pt idx="73">
                  <c:v>6.0679996411327153</c:v>
                </c:pt>
                <c:pt idx="74">
                  <c:v>6.0431350319718113</c:v>
                </c:pt>
                <c:pt idx="75">
                  <c:v>6.0188674474748796</c:v>
                </c:pt>
                <c:pt idx="76">
                  <c:v>5.9949995106355214</c:v>
                </c:pt>
                <c:pt idx="77">
                  <c:v>5.9718696985514796</c:v>
                </c:pt>
                <c:pt idx="78">
                  <c:v>5.9497618426203829</c:v>
                </c:pt>
                <c:pt idx="79">
                  <c:v>5.9285911196659287</c:v>
                </c:pt>
                <c:pt idx="80">
                  <c:v>5.9083754730523284</c:v>
                </c:pt>
                <c:pt idx="81">
                  <c:v>5.8892568184784029</c:v>
                </c:pt>
                <c:pt idx="82">
                  <c:v>5.8715964700508954</c:v>
                </c:pt>
                <c:pt idx="83">
                  <c:v>5.8524835247292186</c:v>
                </c:pt>
                <c:pt idx="84">
                  <c:v>5.8352603419026492</c:v>
                </c:pt>
                <c:pt idx="85">
                  <c:v>5.8189245399973908</c:v>
                </c:pt>
                <c:pt idx="86">
                  <c:v>5.8033505154639187</c:v>
                </c:pt>
                <c:pt idx="87">
                  <c:v>5.7887315672713031</c:v>
                </c:pt>
                <c:pt idx="88">
                  <c:v>5.7750717734568706</c:v>
                </c:pt>
                <c:pt idx="89">
                  <c:v>5.7624314889729877</c:v>
                </c:pt>
                <c:pt idx="90">
                  <c:v>5.7511467440950037</c:v>
                </c:pt>
                <c:pt idx="91">
                  <c:v>5.7397363956674932</c:v>
                </c:pt>
                <c:pt idx="92">
                  <c:v>5.7286653399451932</c:v>
                </c:pt>
                <c:pt idx="93">
                  <c:v>5.7193184784027151</c:v>
                </c:pt>
                <c:pt idx="94">
                  <c:v>5.7109348492757404</c:v>
                </c:pt>
                <c:pt idx="95">
                  <c:v>5.7036123254600017</c:v>
                </c:pt>
                <c:pt idx="96">
                  <c:v>5.6973631410674681</c:v>
                </c:pt>
                <c:pt idx="97">
                  <c:v>5.6923120840401928</c:v>
                </c:pt>
                <c:pt idx="98">
                  <c:v>5.688453445125929</c:v>
                </c:pt>
                <c:pt idx="99">
                  <c:v>5.6859519770324942</c:v>
                </c:pt>
                <c:pt idx="100">
                  <c:v>5.6841861868719823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2C7-4CB3-86BB-D6EF960E37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4C92-41CD-91AE-3831C10DEDD0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C92-41CD-91AE-3831C10DEDD0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6"/>
          <c:min val="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q=100 kW/m2, u  = 0.40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15.010831267127756</c:v>
                </c:pt>
                <c:pt idx="1">
                  <c:v>14.120709904737049</c:v>
                </c:pt>
                <c:pt idx="2">
                  <c:v>13.60759493670886</c:v>
                </c:pt>
                <c:pt idx="3">
                  <c:v>13.218321806081169</c:v>
                </c:pt>
                <c:pt idx="4">
                  <c:v>12.877802427247815</c:v>
                </c:pt>
                <c:pt idx="5">
                  <c:v>12.565339945191178</c:v>
                </c:pt>
                <c:pt idx="6">
                  <c:v>12.272869633302886</c:v>
                </c:pt>
                <c:pt idx="7">
                  <c:v>11.995889338379225</c:v>
                </c:pt>
                <c:pt idx="8">
                  <c:v>11.73274174605246</c:v>
                </c:pt>
                <c:pt idx="9">
                  <c:v>11.483387707164296</c:v>
                </c:pt>
                <c:pt idx="10">
                  <c:v>11.245882813519508</c:v>
                </c:pt>
                <c:pt idx="11">
                  <c:v>11.020344512592978</c:v>
                </c:pt>
                <c:pt idx="12">
                  <c:v>10.805885423463394</c:v>
                </c:pt>
                <c:pt idx="13">
                  <c:v>10.602179303144981</c:v>
                </c:pt>
                <c:pt idx="14">
                  <c:v>10.40772543390317</c:v>
                </c:pt>
                <c:pt idx="15">
                  <c:v>10.223045804515204</c:v>
                </c:pt>
                <c:pt idx="16">
                  <c:v>10.047122536865457</c:v>
                </c:pt>
                <c:pt idx="17">
                  <c:v>9.8794075427378303</c:v>
                </c:pt>
                <c:pt idx="18">
                  <c:v>9.7190264909304442</c:v>
                </c:pt>
                <c:pt idx="19">
                  <c:v>9.5665405193788331</c:v>
                </c:pt>
                <c:pt idx="20">
                  <c:v>9.4204619600678576</c:v>
                </c:pt>
                <c:pt idx="21">
                  <c:v>9.2807908129975196</c:v>
                </c:pt>
                <c:pt idx="22">
                  <c:v>9.1470833877071644</c:v>
                </c:pt>
                <c:pt idx="23">
                  <c:v>9.019404932793945</c:v>
                </c:pt>
                <c:pt idx="24">
                  <c:v>8.8970116142502924</c:v>
                </c:pt>
                <c:pt idx="25">
                  <c:v>8.7794075427378306</c:v>
                </c:pt>
                <c:pt idx="26">
                  <c:v>8.6668798120840407</c:v>
                </c:pt>
                <c:pt idx="27">
                  <c:v>8.5583191961372815</c:v>
                </c:pt>
                <c:pt idx="28">
                  <c:v>8.4543520814302493</c:v>
                </c:pt>
                <c:pt idx="29">
                  <c:v>8.3542215842359404</c:v>
                </c:pt>
                <c:pt idx="30">
                  <c:v>8.2580190525903703</c:v>
                </c:pt>
                <c:pt idx="31">
                  <c:v>8.1655226412632125</c:v>
                </c:pt>
                <c:pt idx="32">
                  <c:v>8.076066814563486</c:v>
                </c:pt>
                <c:pt idx="33">
                  <c:v>7.9900300143546916</c:v>
                </c:pt>
                <c:pt idx="34">
                  <c:v>7.906994649615033</c:v>
                </c:pt>
                <c:pt idx="35">
                  <c:v>7.8268432728696338</c:v>
                </c:pt>
                <c:pt idx="36">
                  <c:v>7.7494714863630429</c:v>
                </c:pt>
                <c:pt idx="37">
                  <c:v>7.6747226934620905</c:v>
                </c:pt>
                <c:pt idx="38">
                  <c:v>7.6025185958501886</c:v>
                </c:pt>
                <c:pt idx="39">
                  <c:v>7.5325199008221313</c:v>
                </c:pt>
                <c:pt idx="40">
                  <c:v>7.4648701552916608</c:v>
                </c:pt>
                <c:pt idx="41">
                  <c:v>7.3993736134673105</c:v>
                </c:pt>
                <c:pt idx="42">
                  <c:v>7.3360433250685109</c:v>
                </c:pt>
                <c:pt idx="43">
                  <c:v>7.2744877985123306</c:v>
                </c:pt>
                <c:pt idx="44">
                  <c:v>7.2149680281873936</c:v>
                </c:pt>
                <c:pt idx="45">
                  <c:v>7.157183870546783</c:v>
                </c:pt>
                <c:pt idx="46">
                  <c:v>7.101109226151638</c:v>
                </c:pt>
                <c:pt idx="47">
                  <c:v>7.0468615424768375</c:v>
                </c:pt>
                <c:pt idx="48">
                  <c:v>6.9941667754143291</c:v>
                </c:pt>
                <c:pt idx="49">
                  <c:v>6.9428161294532158</c:v>
                </c:pt>
                <c:pt idx="50">
                  <c:v>6.8931227978598457</c:v>
                </c:pt>
                <c:pt idx="51">
                  <c:v>6.8446822393318536</c:v>
                </c:pt>
                <c:pt idx="52">
                  <c:v>6.7976119013441219</c:v>
                </c:pt>
                <c:pt idx="53">
                  <c:v>6.7520553308103874</c:v>
                </c:pt>
                <c:pt idx="54">
                  <c:v>6.7076471355865843</c:v>
                </c:pt>
                <c:pt idx="55">
                  <c:v>6.6644917134281618</c:v>
                </c:pt>
                <c:pt idx="56">
                  <c:v>6.6225368654573931</c:v>
                </c:pt>
                <c:pt idx="57">
                  <c:v>6.5816259950411071</c:v>
                </c:pt>
                <c:pt idx="58">
                  <c:v>6.541876549654182</c:v>
                </c:pt>
                <c:pt idx="59">
                  <c:v>6.503236330418896</c:v>
                </c:pt>
                <c:pt idx="60">
                  <c:v>6.4656922876158163</c:v>
                </c:pt>
                <c:pt idx="61">
                  <c:v>6.4290747748923405</c:v>
                </c:pt>
                <c:pt idx="62">
                  <c:v>6.3934751402844832</c:v>
                </c:pt>
                <c:pt idx="63">
                  <c:v>6.3587367871590752</c:v>
                </c:pt>
                <c:pt idx="64">
                  <c:v>6.3251337596241672</c:v>
                </c:pt>
                <c:pt idx="65">
                  <c:v>6.2925094610465866</c:v>
                </c:pt>
                <c:pt idx="66">
                  <c:v>6.2605115490016967</c:v>
                </c:pt>
                <c:pt idx="67">
                  <c:v>6.2295837139501495</c:v>
                </c:pt>
                <c:pt idx="68">
                  <c:v>6.1993866631867425</c:v>
                </c:pt>
                <c:pt idx="69">
                  <c:v>6.1702205402583843</c:v>
                </c:pt>
                <c:pt idx="70">
                  <c:v>6.1419156988124755</c:v>
                </c:pt>
                <c:pt idx="71">
                  <c:v>6.1142894427769798</c:v>
                </c:pt>
                <c:pt idx="72">
                  <c:v>6.0874722693462093</c:v>
                </c:pt>
                <c:pt idx="73">
                  <c:v>6.0614641785201613</c:v>
                </c:pt>
                <c:pt idx="74">
                  <c:v>6.0363565183348555</c:v>
                </c:pt>
                <c:pt idx="75">
                  <c:v>6.0118882944016701</c:v>
                </c:pt>
                <c:pt idx="76">
                  <c:v>5.9884509983035361</c:v>
                </c:pt>
                <c:pt idx="77">
                  <c:v>5.9655226412632132</c:v>
                </c:pt>
                <c:pt idx="78">
                  <c:v>5.9435860628996471</c:v>
                </c:pt>
                <c:pt idx="79">
                  <c:v>5.9224063682630819</c:v>
                </c:pt>
                <c:pt idx="80">
                  <c:v>5.9019052590369308</c:v>
                </c:pt>
                <c:pt idx="81">
                  <c:v>5.8822262821349343</c:v>
                </c:pt>
                <c:pt idx="82">
                  <c:v>5.8634607855931096</c:v>
                </c:pt>
                <c:pt idx="83">
                  <c:v>5.8453999739005615</c:v>
                </c:pt>
                <c:pt idx="84">
                  <c:v>5.828239592848754</c:v>
                </c:pt>
                <c:pt idx="85">
                  <c:v>5.8118882944016699</c:v>
                </c:pt>
                <c:pt idx="86">
                  <c:v>5.7962025316455694</c:v>
                </c:pt>
                <c:pt idx="87">
                  <c:v>5.7815085475662276</c:v>
                </c:pt>
                <c:pt idx="88">
                  <c:v>5.7677019444081949</c:v>
                </c:pt>
                <c:pt idx="89">
                  <c:v>5.7548610204880593</c:v>
                </c:pt>
                <c:pt idx="90">
                  <c:v>5.7427117316977689</c:v>
                </c:pt>
                <c:pt idx="91">
                  <c:v>5.7316064204619597</c:v>
                </c:pt>
                <c:pt idx="92">
                  <c:v>5.7214276393057553</c:v>
                </c:pt>
                <c:pt idx="93">
                  <c:v>5.7124102831789116</c:v>
                </c:pt>
                <c:pt idx="94">
                  <c:v>5.7042933576928094</c:v>
                </c:pt>
                <c:pt idx="95">
                  <c:v>5.6971943103223284</c:v>
                </c:pt>
                <c:pt idx="96">
                  <c:v>5.691295837139501</c:v>
                </c:pt>
                <c:pt idx="97">
                  <c:v>5.6865326895471755</c:v>
                </c:pt>
                <c:pt idx="98">
                  <c:v>5.6828135195093301</c:v>
                </c:pt>
                <c:pt idx="99">
                  <c:v>5.6805820174866239</c:v>
                </c:pt>
                <c:pt idx="100">
                  <c:v>5.6789769019966077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C6B-4CF0-B648-4B7EFAF3AC38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15.046669059115228</c:v>
                </c:pt>
                <c:pt idx="1">
                  <c:v>14.157961416329549</c:v>
                </c:pt>
                <c:pt idx="2">
                  <c:v>13.652458784636131</c:v>
                </c:pt>
                <c:pt idx="3">
                  <c:v>13.279122623863588</c:v>
                </c:pt>
                <c:pt idx="4">
                  <c:v>12.967052720866498</c:v>
                </c:pt>
                <c:pt idx="5">
                  <c:v>12.701010265779287</c:v>
                </c:pt>
                <c:pt idx="6">
                  <c:v>12.477131997912041</c:v>
                </c:pt>
                <c:pt idx="7">
                  <c:v>12.270660424550874</c:v>
                </c:pt>
                <c:pt idx="8">
                  <c:v>12.062606028970375</c:v>
                </c:pt>
                <c:pt idx="9">
                  <c:v>11.898450345817565</c:v>
                </c:pt>
                <c:pt idx="10">
                  <c:v>11.712184631780421</c:v>
                </c:pt>
                <c:pt idx="11">
                  <c:v>11.532665078950807</c:v>
                </c:pt>
                <c:pt idx="12">
                  <c:v>11.378227086867632</c:v>
                </c:pt>
                <c:pt idx="13">
                  <c:v>11.201732893992782</c:v>
                </c:pt>
                <c:pt idx="14">
                  <c:v>11.003402714341641</c:v>
                </c:pt>
                <c:pt idx="15">
                  <c:v>10.765407368741574</c:v>
                </c:pt>
                <c:pt idx="16">
                  <c:v>10.565761342381139</c:v>
                </c:pt>
                <c:pt idx="17">
                  <c:v>10.361223302448996</c:v>
                </c:pt>
                <c:pt idx="18">
                  <c:v>10.175732415503065</c:v>
                </c:pt>
                <c:pt idx="19">
                  <c:v>10.000618774196354</c:v>
                </c:pt>
                <c:pt idx="20">
                  <c:v>9.8354180260124391</c:v>
                </c:pt>
                <c:pt idx="21">
                  <c:v>9.6605381921788709</c:v>
                </c:pt>
                <c:pt idx="22">
                  <c:v>9.5308979294445173</c:v>
                </c:pt>
                <c:pt idx="23">
                  <c:v>9.3638593457740633</c:v>
                </c:pt>
                <c:pt idx="24">
                  <c:v>9.2477130366697118</c:v>
                </c:pt>
                <c:pt idx="25">
                  <c:v>9.0929553264604817</c:v>
                </c:pt>
                <c:pt idx="26">
                  <c:v>8.9800719909521938</c:v>
                </c:pt>
                <c:pt idx="27">
                  <c:v>8.8433772673887532</c:v>
                </c:pt>
                <c:pt idx="28">
                  <c:v>8.7387826786724094</c:v>
                </c:pt>
                <c:pt idx="29">
                  <c:v>8.6100330592892256</c:v>
                </c:pt>
                <c:pt idx="30">
                  <c:v>8.5128403801818262</c:v>
                </c:pt>
                <c:pt idx="31">
                  <c:v>8.4038703292879191</c:v>
                </c:pt>
                <c:pt idx="32">
                  <c:v>8.2965434555657058</c:v>
                </c:pt>
                <c:pt idx="33">
                  <c:v>8.1876631214928892</c:v>
                </c:pt>
                <c:pt idx="34">
                  <c:v>8.0998189351428937</c:v>
                </c:pt>
                <c:pt idx="35">
                  <c:v>8.0014523250250118</c:v>
                </c:pt>
                <c:pt idx="36">
                  <c:v>7.9251109226151648</c:v>
                </c:pt>
                <c:pt idx="37">
                  <c:v>7.8237260211405451</c:v>
                </c:pt>
                <c:pt idx="38">
                  <c:v>7.753740375831919</c:v>
                </c:pt>
                <c:pt idx="39">
                  <c:v>7.6679575014137216</c:v>
                </c:pt>
                <c:pt idx="40">
                  <c:v>7.6074367088607584</c:v>
                </c:pt>
                <c:pt idx="41">
                  <c:v>7.5391513332463358</c:v>
                </c:pt>
                <c:pt idx="42">
                  <c:v>7.4357556875027191</c:v>
                </c:pt>
                <c:pt idx="43">
                  <c:v>7.3429401017878106</c:v>
                </c:pt>
                <c:pt idx="44">
                  <c:v>7.2553574535647494</c:v>
                </c:pt>
                <c:pt idx="45">
                  <c:v>7.1832724346426549</c:v>
                </c:pt>
                <c:pt idx="46">
                  <c:v>7.1233747661925255</c:v>
                </c:pt>
                <c:pt idx="47">
                  <c:v>7.0684490408456231</c:v>
                </c:pt>
                <c:pt idx="48">
                  <c:v>7.0161234720953507</c:v>
                </c:pt>
                <c:pt idx="49">
                  <c:v>6.9651664926704067</c:v>
                </c:pt>
                <c:pt idx="50">
                  <c:v>6.9154030188350957</c:v>
                </c:pt>
                <c:pt idx="51">
                  <c:v>6.8664997390056124</c:v>
                </c:pt>
                <c:pt idx="52">
                  <c:v>6.81907760233155</c:v>
                </c:pt>
                <c:pt idx="53">
                  <c:v>6.7729028013397707</c:v>
                </c:pt>
                <c:pt idx="54">
                  <c:v>6.7282945104180243</c:v>
                </c:pt>
                <c:pt idx="55">
                  <c:v>6.6852723041454611</c:v>
                </c:pt>
                <c:pt idx="56">
                  <c:v>6.6436431554221578</c:v>
                </c:pt>
                <c:pt idx="57">
                  <c:v>6.6028616947235621</c:v>
                </c:pt>
                <c:pt idx="58">
                  <c:v>6.5626000478489699</c:v>
                </c:pt>
                <c:pt idx="59">
                  <c:v>6.5231839140458483</c:v>
                </c:pt>
                <c:pt idx="60">
                  <c:v>6.4843903606072475</c:v>
                </c:pt>
                <c:pt idx="61">
                  <c:v>6.4464385140719491</c:v>
                </c:pt>
                <c:pt idx="62">
                  <c:v>6.4093463178041672</c:v>
                </c:pt>
                <c:pt idx="63">
                  <c:v>6.3732453564748361</c:v>
                </c:pt>
                <c:pt idx="64">
                  <c:v>6.3384020618556702</c:v>
                </c:pt>
                <c:pt idx="65">
                  <c:v>6.3047152986210788</c:v>
                </c:pt>
                <c:pt idx="66">
                  <c:v>6.2721192744356005</c:v>
                </c:pt>
                <c:pt idx="67">
                  <c:v>6.2404715298621074</c:v>
                </c:pt>
                <c:pt idx="68">
                  <c:v>6.20975140284484</c:v>
                </c:pt>
                <c:pt idx="69">
                  <c:v>6.179953456000697</c:v>
                </c:pt>
                <c:pt idx="70">
                  <c:v>6.1510749706381302</c:v>
                </c:pt>
                <c:pt idx="71">
                  <c:v>6.1230724476923744</c:v>
                </c:pt>
                <c:pt idx="72">
                  <c:v>6.0959225064161124</c:v>
                </c:pt>
                <c:pt idx="73">
                  <c:v>6.0696501587715863</c:v>
                </c:pt>
                <c:pt idx="74">
                  <c:v>6.0442287615816239</c:v>
                </c:pt>
                <c:pt idx="75">
                  <c:v>6.0196180782113178</c:v>
                </c:pt>
                <c:pt idx="76">
                  <c:v>5.9958039714646141</c:v>
                </c:pt>
                <c:pt idx="77">
                  <c:v>5.9728179781634703</c:v>
                </c:pt>
                <c:pt idx="78">
                  <c:v>5.9506155117664985</c:v>
                </c:pt>
                <c:pt idx="79">
                  <c:v>5.9292308277872028</c:v>
                </c:pt>
                <c:pt idx="80">
                  <c:v>5.9086187959458893</c:v>
                </c:pt>
                <c:pt idx="81">
                  <c:v>5.8888403149332271</c:v>
                </c:pt>
                <c:pt idx="82">
                  <c:v>5.8698469920396716</c:v>
                </c:pt>
                <c:pt idx="83">
                  <c:v>5.8516513332463358</c:v>
                </c:pt>
                <c:pt idx="84">
                  <c:v>5.8342832441602503</c:v>
                </c:pt>
                <c:pt idx="85">
                  <c:v>5.8177448997346559</c:v>
                </c:pt>
                <c:pt idx="86">
                  <c:v>5.802012375483927</c:v>
                </c:pt>
                <c:pt idx="87">
                  <c:v>5.7871552699116959</c:v>
                </c:pt>
                <c:pt idx="88">
                  <c:v>5.7731594458219151</c:v>
                </c:pt>
                <c:pt idx="89">
                  <c:v>5.7600580712514677</c:v>
                </c:pt>
                <c:pt idx="90">
                  <c:v>5.7478783331158372</c:v>
                </c:pt>
                <c:pt idx="91">
                  <c:v>5.7365957631910911</c:v>
                </c:pt>
                <c:pt idx="92">
                  <c:v>5.7262598416634045</c:v>
                </c:pt>
                <c:pt idx="93">
                  <c:v>5.7169608290921747</c:v>
                </c:pt>
                <c:pt idx="94">
                  <c:v>5.7086758884683979</c:v>
                </c:pt>
                <c:pt idx="95">
                  <c:v>5.7014561311931784</c:v>
                </c:pt>
                <c:pt idx="96">
                  <c:v>5.6953254817521444</c:v>
                </c:pt>
                <c:pt idx="97">
                  <c:v>5.6903573448170865</c:v>
                </c:pt>
                <c:pt idx="98">
                  <c:v>5.6866126190786899</c:v>
                </c:pt>
                <c:pt idx="99">
                  <c:v>5.6841989647222571</c:v>
                </c:pt>
                <c:pt idx="100">
                  <c:v>5.6825117447474875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C6B-4CF0-B648-4B7EFAF3AC38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15.047087737613646</c:v>
                </c:pt>
                <c:pt idx="1">
                  <c:v>14.158352907912484</c:v>
                </c:pt>
                <c:pt idx="2">
                  <c:v>13.65333420331463</c:v>
                </c:pt>
                <c:pt idx="3">
                  <c:v>13.28092239766845</c:v>
                </c:pt>
                <c:pt idx="4">
                  <c:v>12.970687067728042</c:v>
                </c:pt>
                <c:pt idx="5">
                  <c:v>12.708905346035058</c:v>
                </c:pt>
                <c:pt idx="6">
                  <c:v>12.484045086780633</c:v>
                </c:pt>
                <c:pt idx="7">
                  <c:v>12.28936719735526</c:v>
                </c:pt>
                <c:pt idx="8">
                  <c:v>12.103064509113054</c:v>
                </c:pt>
                <c:pt idx="9">
                  <c:v>11.925985253817041</c:v>
                </c:pt>
                <c:pt idx="10">
                  <c:v>11.763537452694768</c:v>
                </c:pt>
                <c:pt idx="11">
                  <c:v>11.568609443646961</c:v>
                </c:pt>
                <c:pt idx="12">
                  <c:v>11.392403975814519</c:v>
                </c:pt>
                <c:pt idx="13">
                  <c:v>11.206756492235417</c:v>
                </c:pt>
                <c:pt idx="14">
                  <c:v>11.001840010439773</c:v>
                </c:pt>
                <c:pt idx="15">
                  <c:v>10.80200802557745</c:v>
                </c:pt>
                <c:pt idx="16">
                  <c:v>10.589277480534166</c:v>
                </c:pt>
                <c:pt idx="17">
                  <c:v>10.414558593240246</c:v>
                </c:pt>
                <c:pt idx="18">
                  <c:v>10.215127887250423</c:v>
                </c:pt>
                <c:pt idx="19">
                  <c:v>10.065327982948366</c:v>
                </c:pt>
                <c:pt idx="20">
                  <c:v>9.887009548044718</c:v>
                </c:pt>
                <c:pt idx="21">
                  <c:v>9.7164627648005553</c:v>
                </c:pt>
                <c:pt idx="22">
                  <c:v>9.5610639871242782</c:v>
                </c:pt>
                <c:pt idx="23">
                  <c:v>9.425446409152201</c:v>
                </c:pt>
                <c:pt idx="24">
                  <c:v>9.2755035016747147</c:v>
                </c:pt>
                <c:pt idx="25">
                  <c:v>9.1231072469441905</c:v>
                </c:pt>
                <c:pt idx="26">
                  <c:v>8.9997069250511128</c:v>
                </c:pt>
                <c:pt idx="27">
                  <c:v>8.8502011831745602</c:v>
                </c:pt>
                <c:pt idx="28">
                  <c:v>8.7292487711514184</c:v>
                </c:pt>
                <c:pt idx="29">
                  <c:v>8.6075981991387174</c:v>
                </c:pt>
                <c:pt idx="30">
                  <c:v>8.496477663230241</c:v>
                </c:pt>
                <c:pt idx="31">
                  <c:v>8.3989369916046783</c:v>
                </c:pt>
                <c:pt idx="32">
                  <c:v>8.2797908782461178</c:v>
                </c:pt>
                <c:pt idx="33">
                  <c:v>8.1917107094697492</c:v>
                </c:pt>
                <c:pt idx="34">
                  <c:v>8.080054591326288</c:v>
                </c:pt>
                <c:pt idx="35">
                  <c:v>7.998479163947974</c:v>
                </c:pt>
                <c:pt idx="36">
                  <c:v>7.8957376353908417</c:v>
                </c:pt>
                <c:pt idx="37">
                  <c:v>7.8209437122101875</c:v>
                </c:pt>
                <c:pt idx="38">
                  <c:v>7.74639229631563</c:v>
                </c:pt>
                <c:pt idx="39">
                  <c:v>7.6379812084040193</c:v>
                </c:pt>
                <c:pt idx="40">
                  <c:v>7.5241849362738709</c:v>
                </c:pt>
                <c:pt idx="41">
                  <c:v>7.442409413197618</c:v>
                </c:pt>
                <c:pt idx="42">
                  <c:v>7.3695408673713523</c:v>
                </c:pt>
                <c:pt idx="43">
                  <c:v>7.3039464526512656</c:v>
                </c:pt>
                <c:pt idx="44">
                  <c:v>7.2434419722475978</c:v>
                </c:pt>
                <c:pt idx="45">
                  <c:v>7.1861335856279087</c:v>
                </c:pt>
                <c:pt idx="46">
                  <c:v>7.1311654486928511</c:v>
                </c:pt>
                <c:pt idx="47">
                  <c:v>7.0772238896863708</c:v>
                </c:pt>
                <c:pt idx="48">
                  <c:v>7.0244508243072774</c:v>
                </c:pt>
                <c:pt idx="49">
                  <c:v>6.9722573839662445</c:v>
                </c:pt>
                <c:pt idx="50">
                  <c:v>6.9213248727652354</c:v>
                </c:pt>
                <c:pt idx="51">
                  <c:v>6.8712955108965161</c:v>
                </c:pt>
                <c:pt idx="52">
                  <c:v>6.822370481534648</c:v>
                </c:pt>
                <c:pt idx="53">
                  <c:v>6.7756013745704466</c:v>
                </c:pt>
                <c:pt idx="54">
                  <c:v>6.7302003131932659</c:v>
                </c:pt>
                <c:pt idx="55">
                  <c:v>6.6860014572186701</c:v>
                </c:pt>
                <c:pt idx="56">
                  <c:v>6.6428715907607989</c:v>
                </c:pt>
                <c:pt idx="57">
                  <c:v>6.600680216625344</c:v>
                </c:pt>
                <c:pt idx="58">
                  <c:v>6.5595812127539253</c:v>
                </c:pt>
                <c:pt idx="59">
                  <c:v>6.5196072034451253</c:v>
                </c:pt>
                <c:pt idx="60">
                  <c:v>6.4808065814084976</c:v>
                </c:pt>
                <c:pt idx="61">
                  <c:v>6.4431706468310921</c:v>
                </c:pt>
                <c:pt idx="62">
                  <c:v>6.4067091870024786</c:v>
                </c:pt>
                <c:pt idx="63">
                  <c:v>6.3713933837922472</c:v>
                </c:pt>
                <c:pt idx="64">
                  <c:v>6.3370987211274983</c:v>
                </c:pt>
                <c:pt idx="65">
                  <c:v>6.3037931184479543</c:v>
                </c:pt>
                <c:pt idx="66">
                  <c:v>6.2714368828570182</c:v>
                </c:pt>
                <c:pt idx="67">
                  <c:v>6.2399924964113271</c:v>
                </c:pt>
                <c:pt idx="68">
                  <c:v>6.2094768149984763</c:v>
                </c:pt>
                <c:pt idx="69">
                  <c:v>6.1798566705815832</c:v>
                </c:pt>
                <c:pt idx="70">
                  <c:v>6.1510950889555875</c:v>
                </c:pt>
                <c:pt idx="71">
                  <c:v>6.1232040323633035</c:v>
                </c:pt>
                <c:pt idx="72">
                  <c:v>6.0961699073469919</c:v>
                </c:pt>
                <c:pt idx="73">
                  <c:v>6.0699388838139958</c:v>
                </c:pt>
                <c:pt idx="74">
                  <c:v>6.0445403236330426</c:v>
                </c:pt>
                <c:pt idx="75">
                  <c:v>6.0199611770846913</c:v>
                </c:pt>
                <c:pt idx="76">
                  <c:v>5.9961780634216355</c:v>
                </c:pt>
                <c:pt idx="77">
                  <c:v>5.9731811953542993</c:v>
                </c:pt>
                <c:pt idx="78">
                  <c:v>5.9509885162469018</c:v>
                </c:pt>
                <c:pt idx="79">
                  <c:v>5.9295820827352212</c:v>
                </c:pt>
                <c:pt idx="80">
                  <c:v>5.9089836443516477</c:v>
                </c:pt>
                <c:pt idx="81">
                  <c:v>5.8891986384792725</c:v>
                </c:pt>
                <c:pt idx="82">
                  <c:v>5.8701841097916398</c:v>
                </c:pt>
                <c:pt idx="83">
                  <c:v>5.8519846448301349</c:v>
                </c:pt>
                <c:pt idx="84">
                  <c:v>5.8346018748096933</c:v>
                </c:pt>
                <c:pt idx="85">
                  <c:v>5.8180684240288834</c:v>
                </c:pt>
                <c:pt idx="86">
                  <c:v>5.8023386184697019</c:v>
                </c:pt>
                <c:pt idx="87">
                  <c:v>5.7874581321501584</c:v>
                </c:pt>
                <c:pt idx="88">
                  <c:v>5.7734769889947364</c:v>
                </c:pt>
                <c:pt idx="89">
                  <c:v>5.7603750706859795</c:v>
                </c:pt>
                <c:pt idx="90">
                  <c:v>5.7481746704945857</c:v>
                </c:pt>
                <c:pt idx="91">
                  <c:v>5.7368703510374512</c:v>
                </c:pt>
                <c:pt idx="92">
                  <c:v>5.7265708599765111</c:v>
                </c:pt>
                <c:pt idx="93">
                  <c:v>5.717278372264996</c:v>
                </c:pt>
                <c:pt idx="94">
                  <c:v>5.7089542824829271</c:v>
                </c:pt>
                <c:pt idx="95">
                  <c:v>5.7017160381051806</c:v>
                </c:pt>
                <c:pt idx="96">
                  <c:v>5.6955745138979497</c:v>
                </c:pt>
                <c:pt idx="97">
                  <c:v>5.6906020270564177</c:v>
                </c:pt>
                <c:pt idx="98">
                  <c:v>5.6868730697290006</c:v>
                </c:pt>
                <c:pt idx="99">
                  <c:v>5.6844278785506113</c:v>
                </c:pt>
                <c:pt idx="100">
                  <c:v>5.6827803514724433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C6B-4CF0-B648-4B7EFAF3AC38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15.046593430059435</c:v>
                </c:pt>
                <c:pt idx="1">
                  <c:v>14.158518500943138</c:v>
                </c:pt>
                <c:pt idx="2">
                  <c:v>13.655167095725623</c:v>
                </c:pt>
                <c:pt idx="3">
                  <c:v>13.286803174640838</c:v>
                </c:pt>
                <c:pt idx="4">
                  <c:v>12.984417448661217</c:v>
                </c:pt>
                <c:pt idx="5">
                  <c:v>12.740626742434131</c:v>
                </c:pt>
                <c:pt idx="6">
                  <c:v>12.53635592516579</c:v>
                </c:pt>
                <c:pt idx="7">
                  <c:v>12.367314605008721</c:v>
                </c:pt>
                <c:pt idx="8">
                  <c:v>12.226745993142966</c:v>
                </c:pt>
                <c:pt idx="9">
                  <c:v>12.076371110293856</c:v>
                </c:pt>
                <c:pt idx="10">
                  <c:v>11.879688704874663</c:v>
                </c:pt>
                <c:pt idx="11">
                  <c:v>11.621248502248113</c:v>
                </c:pt>
                <c:pt idx="12">
                  <c:v>11.362469006916351</c:v>
                </c:pt>
                <c:pt idx="13">
                  <c:v>11.133337287793765</c:v>
                </c:pt>
                <c:pt idx="14">
                  <c:v>10.946653340135008</c:v>
                </c:pt>
                <c:pt idx="15">
                  <c:v>10.722985894439633</c:v>
                </c:pt>
                <c:pt idx="16">
                  <c:v>10.504725777941228</c:v>
                </c:pt>
                <c:pt idx="17">
                  <c:v>10.338484215771174</c:v>
                </c:pt>
                <c:pt idx="18">
                  <c:v>10.134308898722313</c:v>
                </c:pt>
                <c:pt idx="19">
                  <c:v>9.9689161614843478</c:v>
                </c:pt>
                <c:pt idx="20">
                  <c:v>9.8026591769186044</c:v>
                </c:pt>
                <c:pt idx="21">
                  <c:v>9.6483776826070962</c:v>
                </c:pt>
                <c:pt idx="22">
                  <c:v>9.5004620787016734</c:v>
                </c:pt>
                <c:pt idx="23">
                  <c:v>9.3606005243614536</c:v>
                </c:pt>
                <c:pt idx="24">
                  <c:v>9.2175417887606343</c:v>
                </c:pt>
                <c:pt idx="25">
                  <c:v>9.090962476124945</c:v>
                </c:pt>
                <c:pt idx="26">
                  <c:v>8.9414405703913733</c:v>
                </c:pt>
                <c:pt idx="27">
                  <c:v>8.8200135242546853</c:v>
                </c:pt>
                <c:pt idx="28">
                  <c:v>8.6855480288991966</c:v>
                </c:pt>
                <c:pt idx="29">
                  <c:v>8.5786886218309935</c:v>
                </c:pt>
                <c:pt idx="30">
                  <c:v>8.451291329054607</c:v>
                </c:pt>
                <c:pt idx="31">
                  <c:v>8.3519693212959538</c:v>
                </c:pt>
                <c:pt idx="32">
                  <c:v>8.2295771890904348</c:v>
                </c:pt>
                <c:pt idx="33">
                  <c:v>8.1461129631167477</c:v>
                </c:pt>
                <c:pt idx="34">
                  <c:v>8.0268355616717884</c:v>
                </c:pt>
                <c:pt idx="35">
                  <c:v>7.9414192163050314</c:v>
                </c:pt>
                <c:pt idx="36">
                  <c:v>7.8449260318175886</c:v>
                </c:pt>
                <c:pt idx="37">
                  <c:v>7.7534730048758504</c:v>
                </c:pt>
                <c:pt idx="38">
                  <c:v>7.6579075368061416</c:v>
                </c:pt>
                <c:pt idx="39">
                  <c:v>7.570537885708184</c:v>
                </c:pt>
                <c:pt idx="40">
                  <c:v>7.4923451532155685</c:v>
                </c:pt>
                <c:pt idx="41">
                  <c:v>7.427514740251266</c:v>
                </c:pt>
                <c:pt idx="42">
                  <c:v>7.3656543247956519</c:v>
                </c:pt>
                <c:pt idx="43">
                  <c:v>7.3024539404220992</c:v>
                </c:pt>
                <c:pt idx="44">
                  <c:v>7.2369941750797793</c:v>
                </c:pt>
                <c:pt idx="45">
                  <c:v>7.1713873038093308</c:v>
                </c:pt>
                <c:pt idx="46">
                  <c:v>7.1157083031805719</c:v>
                </c:pt>
                <c:pt idx="47">
                  <c:v>7.062032434484478</c:v>
                </c:pt>
                <c:pt idx="48">
                  <c:v>7.0097861032351432</c:v>
                </c:pt>
                <c:pt idx="49">
                  <c:v>6.9588696570296467</c:v>
                </c:pt>
                <c:pt idx="50">
                  <c:v>6.9092498784003418</c:v>
                </c:pt>
                <c:pt idx="51">
                  <c:v>6.8609083791062124</c:v>
                </c:pt>
                <c:pt idx="52">
                  <c:v>6.8138107553414873</c:v>
                </c:pt>
                <c:pt idx="53">
                  <c:v>6.7679943767572635</c:v>
                </c:pt>
                <c:pt idx="54">
                  <c:v>6.7234147556736632</c:v>
                </c:pt>
                <c:pt idx="55">
                  <c:v>6.6799959664503579</c:v>
                </c:pt>
                <c:pt idx="56">
                  <c:v>6.6376822511952351</c:v>
                </c:pt>
                <c:pt idx="57">
                  <c:v>6.5965062342068741</c:v>
                </c:pt>
                <c:pt idx="58">
                  <c:v>6.5563872444924245</c:v>
                </c:pt>
                <c:pt idx="59">
                  <c:v>6.5172778285266864</c:v>
                </c:pt>
                <c:pt idx="60">
                  <c:v>6.4791928155362832</c:v>
                </c:pt>
                <c:pt idx="61">
                  <c:v>6.4421725410176407</c:v>
                </c:pt>
                <c:pt idx="62">
                  <c:v>6.4061226910894158</c:v>
                </c:pt>
                <c:pt idx="63">
                  <c:v>6.3710836012480279</c:v>
                </c:pt>
                <c:pt idx="64">
                  <c:v>6.3369840912056743</c:v>
                </c:pt>
                <c:pt idx="65">
                  <c:v>6.3038805120235359</c:v>
                </c:pt>
                <c:pt idx="66">
                  <c:v>6.2716560093957963</c:v>
                </c:pt>
                <c:pt idx="67">
                  <c:v>6.2403663412145729</c:v>
                </c:pt>
                <c:pt idx="68">
                  <c:v>6.2099634607855947</c:v>
                </c:pt>
                <c:pt idx="69">
                  <c:v>6.1804319457131678</c:v>
                </c:pt>
                <c:pt idx="70">
                  <c:v>6.1517587462778636</c:v>
                </c:pt>
                <c:pt idx="71">
                  <c:v>6.1238774275443992</c:v>
                </c:pt>
                <c:pt idx="72">
                  <c:v>6.0968876419156972</c:v>
                </c:pt>
                <c:pt idx="73">
                  <c:v>6.0706832121291212</c:v>
                </c:pt>
                <c:pt idx="74">
                  <c:v>6.0453050668501547</c:v>
                </c:pt>
                <c:pt idx="75">
                  <c:v>6.020708718398919</c:v>
                </c:pt>
                <c:pt idx="76">
                  <c:v>5.9968989121279357</c:v>
                </c:pt>
                <c:pt idx="77">
                  <c:v>5.9739325922674489</c:v>
                </c:pt>
                <c:pt idx="78">
                  <c:v>5.9517308673318059</c:v>
                </c:pt>
                <c:pt idx="79">
                  <c:v>5.9303216162670669</c:v>
                </c:pt>
                <c:pt idx="80">
                  <c:v>5.9096983142135189</c:v>
                </c:pt>
                <c:pt idx="81">
                  <c:v>5.8898704518761935</c:v>
                </c:pt>
                <c:pt idx="82">
                  <c:v>5.8708599765105056</c:v>
                </c:pt>
                <c:pt idx="83">
                  <c:v>5.8526662949473858</c:v>
                </c:pt>
                <c:pt idx="84">
                  <c:v>5.8352639009170399</c:v>
                </c:pt>
                <c:pt idx="85">
                  <c:v>5.8186931299158875</c:v>
                </c:pt>
                <c:pt idx="86">
                  <c:v>5.8029741496921448</c:v>
                </c:pt>
                <c:pt idx="87">
                  <c:v>5.7880340004508088</c:v>
                </c:pt>
                <c:pt idx="88">
                  <c:v>5.774022160796271</c:v>
                </c:pt>
                <c:pt idx="89">
                  <c:v>5.7608828728364161</c:v>
                </c:pt>
                <c:pt idx="90">
                  <c:v>5.7486772329849449</c:v>
                </c:pt>
                <c:pt idx="91">
                  <c:v>5.7373690579288912</c:v>
                </c:pt>
                <c:pt idx="92">
                  <c:v>5.7270348664776423</c:v>
                </c:pt>
                <c:pt idx="93">
                  <c:v>5.7176770313074616</c:v>
                </c:pt>
                <c:pt idx="94">
                  <c:v>5.7093691053824154</c:v>
                </c:pt>
                <c:pt idx="95">
                  <c:v>5.7021217657456731</c:v>
                </c:pt>
                <c:pt idx="96">
                  <c:v>5.6959688230339411</c:v>
                </c:pt>
                <c:pt idx="97">
                  <c:v>5.6909832370422206</c:v>
                </c:pt>
                <c:pt idx="98">
                  <c:v>5.687226104184214</c:v>
                </c:pt>
                <c:pt idx="99">
                  <c:v>5.6847703842549206</c:v>
                </c:pt>
                <c:pt idx="100">
                  <c:v>5.6830650231929098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C6B-4CF0-B648-4B7EFAF3AC38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15.057262168863371</c:v>
                </c:pt>
                <c:pt idx="1">
                  <c:v>14.170187915959806</c:v>
                </c:pt>
                <c:pt idx="2">
                  <c:v>13.673659141328464</c:v>
                </c:pt>
                <c:pt idx="3">
                  <c:v>13.320337987733264</c:v>
                </c:pt>
                <c:pt idx="4">
                  <c:v>13.050214015398664</c:v>
                </c:pt>
                <c:pt idx="5">
                  <c:v>12.8861353255905</c:v>
                </c:pt>
                <c:pt idx="6">
                  <c:v>12.747553177606681</c:v>
                </c:pt>
                <c:pt idx="7">
                  <c:v>12.604660707294791</c:v>
                </c:pt>
                <c:pt idx="8">
                  <c:v>12.407361999217018</c:v>
                </c:pt>
                <c:pt idx="9">
                  <c:v>12.257971421114448</c:v>
                </c:pt>
                <c:pt idx="10">
                  <c:v>12.061271042672583</c:v>
                </c:pt>
                <c:pt idx="11">
                  <c:v>11.790592457262166</c:v>
                </c:pt>
                <c:pt idx="12">
                  <c:v>11.51672908782461</c:v>
                </c:pt>
                <c:pt idx="13">
                  <c:v>11.27050959154378</c:v>
                </c:pt>
                <c:pt idx="14">
                  <c:v>11.000854104136764</c:v>
                </c:pt>
                <c:pt idx="15">
                  <c:v>10.753959937361344</c:v>
                </c:pt>
                <c:pt idx="16">
                  <c:v>10.538361607725436</c:v>
                </c:pt>
                <c:pt idx="17">
                  <c:v>10.304200704684849</c:v>
                </c:pt>
                <c:pt idx="18">
                  <c:v>10.085215972856583</c:v>
                </c:pt>
                <c:pt idx="19">
                  <c:v>9.8999451911783893</c:v>
                </c:pt>
                <c:pt idx="20">
                  <c:v>9.6897318282656908</c:v>
                </c:pt>
                <c:pt idx="21">
                  <c:v>9.5279113924050627</c:v>
                </c:pt>
                <c:pt idx="22">
                  <c:v>9.3351226673626524</c:v>
                </c:pt>
                <c:pt idx="23">
                  <c:v>9.1647344382095799</c:v>
                </c:pt>
                <c:pt idx="24">
                  <c:v>9.0231808691113145</c:v>
                </c:pt>
                <c:pt idx="25">
                  <c:v>8.857962286310844</c:v>
                </c:pt>
                <c:pt idx="26">
                  <c:v>8.7321264517812853</c:v>
                </c:pt>
                <c:pt idx="27">
                  <c:v>8.5893409891687327</c:v>
                </c:pt>
                <c:pt idx="28">
                  <c:v>8.4721147070337999</c:v>
                </c:pt>
                <c:pt idx="29">
                  <c:v>8.3414178520161819</c:v>
                </c:pt>
                <c:pt idx="30">
                  <c:v>8.2353908390969597</c:v>
                </c:pt>
                <c:pt idx="31">
                  <c:v>8.1245713167166898</c:v>
                </c:pt>
                <c:pt idx="32">
                  <c:v>8.0167806342163637</c:v>
                </c:pt>
                <c:pt idx="33">
                  <c:v>7.9187191700378454</c:v>
                </c:pt>
                <c:pt idx="34">
                  <c:v>7.8402544695289036</c:v>
                </c:pt>
                <c:pt idx="35">
                  <c:v>7.7686885031971809</c:v>
                </c:pt>
                <c:pt idx="36">
                  <c:v>7.6893416416547051</c:v>
                </c:pt>
                <c:pt idx="37">
                  <c:v>7.618375962416807</c:v>
                </c:pt>
                <c:pt idx="38">
                  <c:v>7.5501592065770584</c:v>
                </c:pt>
                <c:pt idx="39">
                  <c:v>7.4858821610335387</c:v>
                </c:pt>
                <c:pt idx="40">
                  <c:v>7.4182696072034435</c:v>
                </c:pt>
                <c:pt idx="41">
                  <c:v>7.3558390969594161</c:v>
                </c:pt>
                <c:pt idx="42">
                  <c:v>7.2956772804384711</c:v>
                </c:pt>
                <c:pt idx="43">
                  <c:v>7.2381593370742525</c:v>
                </c:pt>
                <c:pt idx="44">
                  <c:v>7.1802375048936442</c:v>
                </c:pt>
                <c:pt idx="45">
                  <c:v>7.1241850450215312</c:v>
                </c:pt>
                <c:pt idx="46">
                  <c:v>7.0707177345687073</c:v>
                </c:pt>
                <c:pt idx="47">
                  <c:v>7.0192378963852278</c:v>
                </c:pt>
                <c:pt idx="48">
                  <c:v>6.9712123189351409</c:v>
                </c:pt>
                <c:pt idx="49">
                  <c:v>6.9185951977032483</c:v>
                </c:pt>
                <c:pt idx="50">
                  <c:v>6.8708436643612156</c:v>
                </c:pt>
                <c:pt idx="51">
                  <c:v>6.8246443951455067</c:v>
                </c:pt>
                <c:pt idx="52">
                  <c:v>6.7803262429857742</c:v>
                </c:pt>
                <c:pt idx="53">
                  <c:v>6.7391028317891184</c:v>
                </c:pt>
                <c:pt idx="54">
                  <c:v>6.6924096306929401</c:v>
                </c:pt>
                <c:pt idx="55">
                  <c:v>6.6509369698551479</c:v>
                </c:pt>
                <c:pt idx="56">
                  <c:v>6.6108501892209315</c:v>
                </c:pt>
                <c:pt idx="57">
                  <c:v>6.5726275610074367</c:v>
                </c:pt>
                <c:pt idx="58">
                  <c:v>6.5328794205924572</c:v>
                </c:pt>
                <c:pt idx="59">
                  <c:v>6.4952916612292837</c:v>
                </c:pt>
                <c:pt idx="60">
                  <c:v>6.4591700378441859</c:v>
                </c:pt>
                <c:pt idx="61">
                  <c:v>6.4243051024402957</c:v>
                </c:pt>
                <c:pt idx="62">
                  <c:v>6.391659924311627</c:v>
                </c:pt>
                <c:pt idx="63">
                  <c:v>6.3557666710165739</c:v>
                </c:pt>
                <c:pt idx="64">
                  <c:v>6.3231534647005088</c:v>
                </c:pt>
                <c:pt idx="65">
                  <c:v>6.2916566618817678</c:v>
                </c:pt>
                <c:pt idx="66">
                  <c:v>6.2614335116795008</c:v>
                </c:pt>
                <c:pt idx="67">
                  <c:v>6.2357392666057692</c:v>
                </c:pt>
                <c:pt idx="68">
                  <c:v>6.2013036669711603</c:v>
                </c:pt>
                <c:pt idx="69">
                  <c:v>6.1729446691896133</c:v>
                </c:pt>
                <c:pt idx="70">
                  <c:v>6.145691635129845</c:v>
                </c:pt>
                <c:pt idx="71">
                  <c:v>6.1198675453477751</c:v>
                </c:pt>
                <c:pt idx="72">
                  <c:v>6.0930614641785201</c:v>
                </c:pt>
                <c:pt idx="73">
                  <c:v>6.0672262821349348</c:v>
                </c:pt>
                <c:pt idx="74">
                  <c:v>6.0428370090043071</c:v>
                </c:pt>
                <c:pt idx="75">
                  <c:v>6.0195628343990606</c:v>
                </c:pt>
                <c:pt idx="76">
                  <c:v>5.9988144329896906</c:v>
                </c:pt>
                <c:pt idx="77">
                  <c:v>5.9737191700378451</c:v>
                </c:pt>
                <c:pt idx="78">
                  <c:v>5.9522093174996735</c:v>
                </c:pt>
                <c:pt idx="79">
                  <c:v>5.9316847187785458</c:v>
                </c:pt>
                <c:pt idx="80">
                  <c:v>5.9127006394362525</c:v>
                </c:pt>
                <c:pt idx="81">
                  <c:v>5.8922980555918043</c:v>
                </c:pt>
                <c:pt idx="82">
                  <c:v>5.8733439906042015</c:v>
                </c:pt>
                <c:pt idx="83">
                  <c:v>5.855638783766147</c:v>
                </c:pt>
                <c:pt idx="84">
                  <c:v>5.8392261516377379</c:v>
                </c:pt>
                <c:pt idx="85">
                  <c:v>5.8256394362521204</c:v>
                </c:pt>
                <c:pt idx="86">
                  <c:v>5.8060563747879428</c:v>
                </c:pt>
                <c:pt idx="87">
                  <c:v>5.7910368002087944</c:v>
                </c:pt>
                <c:pt idx="88">
                  <c:v>5.7769013441211019</c:v>
                </c:pt>
                <c:pt idx="89">
                  <c:v>5.7636904606550949</c:v>
                </c:pt>
                <c:pt idx="90">
                  <c:v>5.7513845752316337</c:v>
                </c:pt>
                <c:pt idx="91">
                  <c:v>5.739984340336683</c:v>
                </c:pt>
                <c:pt idx="92">
                  <c:v>5.7295674018008604</c:v>
                </c:pt>
                <c:pt idx="93">
                  <c:v>5.7201370220540237</c:v>
                </c:pt>
                <c:pt idx="94">
                  <c:v>5.7117499673757015</c:v>
                </c:pt>
                <c:pt idx="95">
                  <c:v>5.7043984079342289</c:v>
                </c:pt>
                <c:pt idx="96">
                  <c:v>5.6981971812606034</c:v>
                </c:pt>
                <c:pt idx="97">
                  <c:v>5.6931371525512198</c:v>
                </c:pt>
                <c:pt idx="98">
                  <c:v>5.6892953151507246</c:v>
                </c:pt>
                <c:pt idx="99">
                  <c:v>5.6868060811692533</c:v>
                </c:pt>
                <c:pt idx="100">
                  <c:v>5.6850587237374404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C6B-4CF0-B648-4B7EFAF3AC38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15.092591193499869</c:v>
                </c:pt>
                <c:pt idx="1">
                  <c:v>14.196940871034432</c:v>
                </c:pt>
                <c:pt idx="2">
                  <c:v>13.695749225602174</c:v>
                </c:pt>
                <c:pt idx="3">
                  <c:v>13.35158691456555</c:v>
                </c:pt>
                <c:pt idx="4">
                  <c:v>13.108544818917972</c:v>
                </c:pt>
                <c:pt idx="5">
                  <c:v>12.9934504145003</c:v>
                </c:pt>
                <c:pt idx="6">
                  <c:v>12.977568219125393</c:v>
                </c:pt>
                <c:pt idx="7">
                  <c:v>12.923924256681115</c:v>
                </c:pt>
                <c:pt idx="8">
                  <c:v>12.952763449796358</c:v>
                </c:pt>
                <c:pt idx="9">
                  <c:v>12.731177153375411</c:v>
                </c:pt>
                <c:pt idx="10">
                  <c:v>12.420260719657684</c:v>
                </c:pt>
                <c:pt idx="11">
                  <c:v>12.178395159240921</c:v>
                </c:pt>
                <c:pt idx="12">
                  <c:v>11.836552950953656</c:v>
                </c:pt>
                <c:pt idx="13">
                  <c:v>11.455837002136034</c:v>
                </c:pt>
                <c:pt idx="14">
                  <c:v>11.16753298488293</c:v>
                </c:pt>
                <c:pt idx="15">
                  <c:v>10.901484233878447</c:v>
                </c:pt>
                <c:pt idx="16">
                  <c:v>10.623004594874892</c:v>
                </c:pt>
                <c:pt idx="17">
                  <c:v>10.35463162015701</c:v>
                </c:pt>
                <c:pt idx="18">
                  <c:v>10.120279263995824</c:v>
                </c:pt>
                <c:pt idx="19">
                  <c:v>9.8748133546707706</c:v>
                </c:pt>
                <c:pt idx="20">
                  <c:v>9.6546055207181478</c:v>
                </c:pt>
                <c:pt idx="21">
                  <c:v>9.4540361408545515</c:v>
                </c:pt>
                <c:pt idx="22">
                  <c:v>9.2736011044183613</c:v>
                </c:pt>
                <c:pt idx="23">
                  <c:v>9.0907573645061355</c:v>
                </c:pt>
                <c:pt idx="24">
                  <c:v>8.929052109590172</c:v>
                </c:pt>
                <c:pt idx="25">
                  <c:v>8.7769329038373023</c:v>
                </c:pt>
                <c:pt idx="26">
                  <c:v>8.6265067274737799</c:v>
                </c:pt>
                <c:pt idx="27">
                  <c:v>8.5038427989587682</c:v>
                </c:pt>
                <c:pt idx="28">
                  <c:v>8.3726347383531259</c:v>
                </c:pt>
                <c:pt idx="29">
                  <c:v>8.2779981730392809</c:v>
                </c:pt>
                <c:pt idx="30">
                  <c:v>8.1925328131760935</c:v>
                </c:pt>
                <c:pt idx="31">
                  <c:v>8.0976290720275834</c:v>
                </c:pt>
                <c:pt idx="32">
                  <c:v>8.0137379204241839</c:v>
                </c:pt>
                <c:pt idx="33">
                  <c:v>7.9342431506143676</c:v>
                </c:pt>
                <c:pt idx="34">
                  <c:v>7.8528273247388336</c:v>
                </c:pt>
                <c:pt idx="35">
                  <c:v>7.7765208074342178</c:v>
                </c:pt>
                <c:pt idx="36">
                  <c:v>7.7036882628076127</c:v>
                </c:pt>
                <c:pt idx="37">
                  <c:v>7.6353331456005282</c:v>
                </c:pt>
                <c:pt idx="38">
                  <c:v>7.5626860443553099</c:v>
                </c:pt>
                <c:pt idx="39">
                  <c:v>7.4962066526096018</c:v>
                </c:pt>
                <c:pt idx="40">
                  <c:v>7.4324519049156246</c:v>
                </c:pt>
                <c:pt idx="41">
                  <c:v>7.3733002740441069</c:v>
                </c:pt>
                <c:pt idx="42">
                  <c:v>7.308245362198396</c:v>
                </c:pt>
                <c:pt idx="43">
                  <c:v>7.2496878369746618</c:v>
                </c:pt>
                <c:pt idx="44">
                  <c:v>7.1935012397233455</c:v>
                </c:pt>
                <c:pt idx="45">
                  <c:v>7.1420516906254949</c:v>
                </c:pt>
                <c:pt idx="46">
                  <c:v>7.0834007568837274</c:v>
                </c:pt>
                <c:pt idx="47">
                  <c:v>7.0315940575698672</c:v>
                </c:pt>
                <c:pt idx="48">
                  <c:v>6.9819391883074511</c:v>
                </c:pt>
                <c:pt idx="49">
                  <c:v>6.9389238789260785</c:v>
                </c:pt>
                <c:pt idx="50">
                  <c:v>6.8837805724019052</c:v>
                </c:pt>
                <c:pt idx="51">
                  <c:v>6.8376951448175465</c:v>
                </c:pt>
                <c:pt idx="52">
                  <c:v>6.7936736333853043</c:v>
                </c:pt>
                <c:pt idx="53">
                  <c:v>6.751165202579724</c:v>
                </c:pt>
                <c:pt idx="54">
                  <c:v>6.7055990164632506</c:v>
                </c:pt>
                <c:pt idx="55">
                  <c:v>6.6646153423490873</c:v>
                </c:pt>
                <c:pt idx="56">
                  <c:v>6.6262168863369446</c:v>
                </c:pt>
                <c:pt idx="57">
                  <c:v>6.5844474817475627</c:v>
                </c:pt>
                <c:pt idx="58">
                  <c:v>6.5464487592464122</c:v>
                </c:pt>
                <c:pt idx="59">
                  <c:v>6.5105105187606895</c:v>
                </c:pt>
                <c:pt idx="60">
                  <c:v>6.4740715811452159</c:v>
                </c:pt>
                <c:pt idx="61">
                  <c:v>6.4373750832778143</c:v>
                </c:pt>
                <c:pt idx="62">
                  <c:v>6.4038737061890023</c:v>
                </c:pt>
                <c:pt idx="63">
                  <c:v>6.3754184495559647</c:v>
                </c:pt>
                <c:pt idx="64">
                  <c:v>6.3361387940685585</c:v>
                </c:pt>
                <c:pt idx="65">
                  <c:v>6.3049424095276674</c:v>
                </c:pt>
                <c:pt idx="66">
                  <c:v>6.2784816994855657</c:v>
                </c:pt>
                <c:pt idx="67">
                  <c:v>6.2422364471795433</c:v>
                </c:pt>
                <c:pt idx="68">
                  <c:v>6.2131479357404347</c:v>
                </c:pt>
                <c:pt idx="69">
                  <c:v>6.1877057906412896</c:v>
                </c:pt>
                <c:pt idx="70">
                  <c:v>6.1543369712288021</c:v>
                </c:pt>
                <c:pt idx="71">
                  <c:v>6.1265747233802879</c:v>
                </c:pt>
                <c:pt idx="72">
                  <c:v>6.0996311737192395</c:v>
                </c:pt>
                <c:pt idx="73">
                  <c:v>6.0734712940513882</c:v>
                </c:pt>
                <c:pt idx="74">
                  <c:v>6.0480978316860927</c:v>
                </c:pt>
                <c:pt idx="75">
                  <c:v>6.0234764452564287</c:v>
                </c:pt>
                <c:pt idx="76">
                  <c:v>5.9996634546041472</c:v>
                </c:pt>
                <c:pt idx="77">
                  <c:v>5.9765874296860515</c:v>
                </c:pt>
                <c:pt idx="78">
                  <c:v>5.954340405365496</c:v>
                </c:pt>
                <c:pt idx="79">
                  <c:v>5.9328722432467709</c:v>
                </c:pt>
                <c:pt idx="80">
                  <c:v>5.9121650858190762</c:v>
                </c:pt>
                <c:pt idx="81">
                  <c:v>5.8922450325212745</c:v>
                </c:pt>
                <c:pt idx="82">
                  <c:v>5.8731690900224587</c:v>
                </c:pt>
                <c:pt idx="83">
                  <c:v>5.854852091732659</c:v>
                </c:pt>
                <c:pt idx="84">
                  <c:v>5.8373661545224147</c:v>
                </c:pt>
                <c:pt idx="85">
                  <c:v>5.8207188334924487</c:v>
                </c:pt>
                <c:pt idx="86">
                  <c:v>5.8048840292038992</c:v>
                </c:pt>
                <c:pt idx="87">
                  <c:v>5.7899228692898888</c:v>
                </c:pt>
                <c:pt idx="88">
                  <c:v>5.7758477166425131</c:v>
                </c:pt>
                <c:pt idx="89">
                  <c:v>5.7626393400962925</c:v>
                </c:pt>
                <c:pt idx="90">
                  <c:v>5.7503822194138614</c:v>
                </c:pt>
                <c:pt idx="91">
                  <c:v>5.7390262161995107</c:v>
                </c:pt>
                <c:pt idx="92">
                  <c:v>5.7286317712590247</c:v>
                </c:pt>
                <c:pt idx="93">
                  <c:v>5.7192600122255266</c:v>
                </c:pt>
                <c:pt idx="94">
                  <c:v>5.7108786582141127</c:v>
                </c:pt>
                <c:pt idx="95">
                  <c:v>5.7035577656133025</c:v>
                </c:pt>
                <c:pt idx="96">
                  <c:v>5.6973474728188078</c:v>
                </c:pt>
                <c:pt idx="97">
                  <c:v>5.6923047864997214</c:v>
                </c:pt>
                <c:pt idx="98">
                  <c:v>5.6884949552531987</c:v>
                </c:pt>
                <c:pt idx="99">
                  <c:v>5.6859976510505028</c:v>
                </c:pt>
                <c:pt idx="100">
                  <c:v>5.6842462413373891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8C6B-4CF0-B648-4B7EFAF3AC38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15.089586323894032</c:v>
                </c:pt>
                <c:pt idx="1">
                  <c:v>14.194987276523557</c:v>
                </c:pt>
                <c:pt idx="2">
                  <c:v>13.696487994258126</c:v>
                </c:pt>
                <c:pt idx="3">
                  <c:v>13.356673300274045</c:v>
                </c:pt>
                <c:pt idx="4">
                  <c:v>13.124286343468615</c:v>
                </c:pt>
                <c:pt idx="5">
                  <c:v>12.993611346731047</c:v>
                </c:pt>
                <c:pt idx="6">
                  <c:v>12.920312703901867</c:v>
                </c:pt>
                <c:pt idx="7">
                  <c:v>12.8982546000261</c:v>
                </c:pt>
                <c:pt idx="8">
                  <c:v>12.715461470703382</c:v>
                </c:pt>
                <c:pt idx="9">
                  <c:v>12.455874004958892</c:v>
                </c:pt>
                <c:pt idx="10">
                  <c:v>12.116565803210229</c:v>
                </c:pt>
                <c:pt idx="11">
                  <c:v>11.760307647135587</c:v>
                </c:pt>
                <c:pt idx="12">
                  <c:v>11.409583387707164</c:v>
                </c:pt>
                <c:pt idx="13">
                  <c:v>11.111885847579279</c:v>
                </c:pt>
                <c:pt idx="14">
                  <c:v>10.802427247814173</c:v>
                </c:pt>
                <c:pt idx="15">
                  <c:v>10.524301024402975</c:v>
                </c:pt>
                <c:pt idx="16">
                  <c:v>10.291195517421375</c:v>
                </c:pt>
                <c:pt idx="17">
                  <c:v>10.042703575623124</c:v>
                </c:pt>
                <c:pt idx="18">
                  <c:v>9.8147388424898878</c:v>
                </c:pt>
                <c:pt idx="19">
                  <c:v>9.623080060028709</c:v>
                </c:pt>
                <c:pt idx="20">
                  <c:v>9.4226428944277707</c:v>
                </c:pt>
                <c:pt idx="21">
                  <c:v>9.2505521662534242</c:v>
                </c:pt>
                <c:pt idx="22">
                  <c:v>9.0818780177476182</c:v>
                </c:pt>
                <c:pt idx="23">
                  <c:v>8.9257886924181129</c:v>
                </c:pt>
                <c:pt idx="24">
                  <c:v>8.7913953412501638</c:v>
                </c:pt>
                <c:pt idx="25">
                  <c:v>8.6801114119796416</c:v>
                </c:pt>
                <c:pt idx="26">
                  <c:v>8.5746982252381585</c:v>
                </c:pt>
                <c:pt idx="27">
                  <c:v>8.4764118165209439</c:v>
                </c:pt>
                <c:pt idx="28">
                  <c:v>8.3729993148897286</c:v>
                </c:pt>
                <c:pt idx="29">
                  <c:v>8.2783162599504116</c:v>
                </c:pt>
                <c:pt idx="30">
                  <c:v>8.1877251076601851</c:v>
                </c:pt>
                <c:pt idx="31">
                  <c:v>8.1023326373482973</c:v>
                </c:pt>
                <c:pt idx="32">
                  <c:v>8.0138049719431024</c:v>
                </c:pt>
                <c:pt idx="33">
                  <c:v>7.9316292574709655</c:v>
                </c:pt>
                <c:pt idx="34">
                  <c:v>7.8526344121101408</c:v>
                </c:pt>
                <c:pt idx="35">
                  <c:v>7.7769754012788725</c:v>
                </c:pt>
                <c:pt idx="36">
                  <c:v>7.707977456609683</c:v>
                </c:pt>
                <c:pt idx="37">
                  <c:v>7.6301668732872239</c:v>
                </c:pt>
                <c:pt idx="38">
                  <c:v>7.5609128278742004</c:v>
                </c:pt>
                <c:pt idx="39">
                  <c:v>7.4941251794336434</c:v>
                </c:pt>
                <c:pt idx="40">
                  <c:v>7.4299605245987195</c:v>
                </c:pt>
                <c:pt idx="41">
                  <c:v>7.3707327417460533</c:v>
                </c:pt>
                <c:pt idx="42">
                  <c:v>7.3050453477750237</c:v>
                </c:pt>
                <c:pt idx="43">
                  <c:v>7.2458599765105056</c:v>
                </c:pt>
                <c:pt idx="44">
                  <c:v>7.1886369568054276</c:v>
                </c:pt>
                <c:pt idx="45">
                  <c:v>7.1334611118360947</c:v>
                </c:pt>
                <c:pt idx="46">
                  <c:v>7.0808976575753615</c:v>
                </c:pt>
                <c:pt idx="47">
                  <c:v>7.0266116403497332</c:v>
                </c:pt>
                <c:pt idx="48">
                  <c:v>6.9753833355082868</c:v>
                </c:pt>
                <c:pt idx="49">
                  <c:v>6.9258474161555537</c:v>
                </c:pt>
                <c:pt idx="50">
                  <c:v>6.8779117186480496</c:v>
                </c:pt>
                <c:pt idx="51">
                  <c:v>6.831743442515986</c:v>
                </c:pt>
                <c:pt idx="52">
                  <c:v>6.7884232676497449</c:v>
                </c:pt>
                <c:pt idx="53">
                  <c:v>6.7412159076079865</c:v>
                </c:pt>
                <c:pt idx="54">
                  <c:v>6.698142861803472</c:v>
                </c:pt>
                <c:pt idx="55">
                  <c:v>6.6562475531776064</c:v>
                </c:pt>
                <c:pt idx="56">
                  <c:v>6.6156678193918843</c:v>
                </c:pt>
                <c:pt idx="57">
                  <c:v>6.5765896189481916</c:v>
                </c:pt>
                <c:pt idx="58">
                  <c:v>6.5399859715516122</c:v>
                </c:pt>
                <c:pt idx="59">
                  <c:v>6.4996884379485849</c:v>
                </c:pt>
                <c:pt idx="60">
                  <c:v>6.4629852864413415</c:v>
                </c:pt>
                <c:pt idx="61">
                  <c:v>6.4273628148244812</c:v>
                </c:pt>
                <c:pt idx="62">
                  <c:v>6.3927981860889993</c:v>
                </c:pt>
                <c:pt idx="63">
                  <c:v>6.3594170037844187</c:v>
                </c:pt>
                <c:pt idx="64">
                  <c:v>6.3277861150985251</c:v>
                </c:pt>
                <c:pt idx="65">
                  <c:v>6.2941847187785465</c:v>
                </c:pt>
                <c:pt idx="66">
                  <c:v>6.2628768106485717</c:v>
                </c:pt>
                <c:pt idx="67">
                  <c:v>6.2325786245595713</c:v>
                </c:pt>
                <c:pt idx="68">
                  <c:v>6.2032852668667617</c:v>
                </c:pt>
                <c:pt idx="69">
                  <c:v>6.1749747161686015</c:v>
                </c:pt>
                <c:pt idx="70">
                  <c:v>6.1478932859193529</c:v>
                </c:pt>
                <c:pt idx="71">
                  <c:v>6.125575003262429</c:v>
                </c:pt>
                <c:pt idx="72">
                  <c:v>6.0936537583191965</c:v>
                </c:pt>
                <c:pt idx="73">
                  <c:v>6.0679996411327153</c:v>
                </c:pt>
                <c:pt idx="74">
                  <c:v>6.0431350319718113</c:v>
                </c:pt>
                <c:pt idx="75">
                  <c:v>6.0188674474748796</c:v>
                </c:pt>
                <c:pt idx="76">
                  <c:v>5.9949995106355214</c:v>
                </c:pt>
                <c:pt idx="77">
                  <c:v>5.9718696985514796</c:v>
                </c:pt>
                <c:pt idx="78">
                  <c:v>5.9497618426203829</c:v>
                </c:pt>
                <c:pt idx="79">
                  <c:v>5.9285911196659287</c:v>
                </c:pt>
                <c:pt idx="80">
                  <c:v>5.9083754730523284</c:v>
                </c:pt>
                <c:pt idx="81">
                  <c:v>5.8892568184784029</c:v>
                </c:pt>
                <c:pt idx="82">
                  <c:v>5.8715964700508954</c:v>
                </c:pt>
                <c:pt idx="83">
                  <c:v>5.8524835247292186</c:v>
                </c:pt>
                <c:pt idx="84">
                  <c:v>5.8352603419026492</c:v>
                </c:pt>
                <c:pt idx="85">
                  <c:v>5.8189245399973908</c:v>
                </c:pt>
                <c:pt idx="86">
                  <c:v>5.8033505154639187</c:v>
                </c:pt>
                <c:pt idx="87">
                  <c:v>5.7887315672713031</c:v>
                </c:pt>
                <c:pt idx="88">
                  <c:v>5.7750717734568706</c:v>
                </c:pt>
                <c:pt idx="89">
                  <c:v>5.7624314889729877</c:v>
                </c:pt>
                <c:pt idx="90">
                  <c:v>5.7511467440950037</c:v>
                </c:pt>
                <c:pt idx="91">
                  <c:v>5.7397363956674932</c:v>
                </c:pt>
                <c:pt idx="92">
                  <c:v>5.7286653399451932</c:v>
                </c:pt>
                <c:pt idx="93">
                  <c:v>5.7193184784027151</c:v>
                </c:pt>
                <c:pt idx="94">
                  <c:v>5.7109348492757404</c:v>
                </c:pt>
                <c:pt idx="95">
                  <c:v>5.7036123254600017</c:v>
                </c:pt>
                <c:pt idx="96">
                  <c:v>5.6973631410674681</c:v>
                </c:pt>
                <c:pt idx="97">
                  <c:v>5.6923120840401928</c:v>
                </c:pt>
                <c:pt idx="98">
                  <c:v>5.688453445125929</c:v>
                </c:pt>
                <c:pt idx="99">
                  <c:v>5.6859519770324942</c:v>
                </c:pt>
                <c:pt idx="100">
                  <c:v>5.6841861868719823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C6B-4CF0-B648-4B7EFAF3AC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8C6B-4CF0-B648-4B7EFAF3AC38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C6B-4CF0-B648-4B7EFAF3AC38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0.30000000000000004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4"/>
          <c:min val="8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q=100 kW/m2, u  = 0.40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15.010831267127756</c:v>
                </c:pt>
                <c:pt idx="1">
                  <c:v>14.120709904737049</c:v>
                </c:pt>
                <c:pt idx="2">
                  <c:v>13.60759493670886</c:v>
                </c:pt>
                <c:pt idx="3">
                  <c:v>13.218321806081169</c:v>
                </c:pt>
                <c:pt idx="4">
                  <c:v>12.877802427247815</c:v>
                </c:pt>
                <c:pt idx="5">
                  <c:v>12.565339945191178</c:v>
                </c:pt>
                <c:pt idx="6">
                  <c:v>12.272869633302886</c:v>
                </c:pt>
                <c:pt idx="7">
                  <c:v>11.995889338379225</c:v>
                </c:pt>
                <c:pt idx="8">
                  <c:v>11.73274174605246</c:v>
                </c:pt>
                <c:pt idx="9">
                  <c:v>11.483387707164296</c:v>
                </c:pt>
                <c:pt idx="10">
                  <c:v>11.245882813519508</c:v>
                </c:pt>
                <c:pt idx="11">
                  <c:v>11.020344512592978</c:v>
                </c:pt>
                <c:pt idx="12">
                  <c:v>10.805885423463394</c:v>
                </c:pt>
                <c:pt idx="13">
                  <c:v>10.602179303144981</c:v>
                </c:pt>
                <c:pt idx="14">
                  <c:v>10.40772543390317</c:v>
                </c:pt>
                <c:pt idx="15">
                  <c:v>10.223045804515204</c:v>
                </c:pt>
                <c:pt idx="16">
                  <c:v>10.047122536865457</c:v>
                </c:pt>
                <c:pt idx="17">
                  <c:v>9.8794075427378303</c:v>
                </c:pt>
                <c:pt idx="18">
                  <c:v>9.7190264909304442</c:v>
                </c:pt>
                <c:pt idx="19">
                  <c:v>9.5665405193788331</c:v>
                </c:pt>
                <c:pt idx="20">
                  <c:v>9.4204619600678576</c:v>
                </c:pt>
                <c:pt idx="21">
                  <c:v>9.2807908129975196</c:v>
                </c:pt>
                <c:pt idx="22">
                  <c:v>9.1470833877071644</c:v>
                </c:pt>
                <c:pt idx="23">
                  <c:v>9.019404932793945</c:v>
                </c:pt>
                <c:pt idx="24">
                  <c:v>8.8970116142502924</c:v>
                </c:pt>
                <c:pt idx="25">
                  <c:v>8.7794075427378306</c:v>
                </c:pt>
                <c:pt idx="26">
                  <c:v>8.6668798120840407</c:v>
                </c:pt>
                <c:pt idx="27">
                  <c:v>8.5583191961372815</c:v>
                </c:pt>
                <c:pt idx="28">
                  <c:v>8.4543520814302493</c:v>
                </c:pt>
                <c:pt idx="29">
                  <c:v>8.3542215842359404</c:v>
                </c:pt>
                <c:pt idx="30">
                  <c:v>8.2580190525903703</c:v>
                </c:pt>
                <c:pt idx="31">
                  <c:v>8.1655226412632125</c:v>
                </c:pt>
                <c:pt idx="32">
                  <c:v>8.076066814563486</c:v>
                </c:pt>
                <c:pt idx="33">
                  <c:v>7.9900300143546916</c:v>
                </c:pt>
                <c:pt idx="34">
                  <c:v>7.906994649615033</c:v>
                </c:pt>
                <c:pt idx="35">
                  <c:v>7.8268432728696338</c:v>
                </c:pt>
                <c:pt idx="36">
                  <c:v>7.7494714863630429</c:v>
                </c:pt>
                <c:pt idx="37">
                  <c:v>7.6747226934620905</c:v>
                </c:pt>
                <c:pt idx="38">
                  <c:v>7.6025185958501886</c:v>
                </c:pt>
                <c:pt idx="39">
                  <c:v>7.5325199008221313</c:v>
                </c:pt>
                <c:pt idx="40">
                  <c:v>7.4648701552916608</c:v>
                </c:pt>
                <c:pt idx="41">
                  <c:v>7.3993736134673105</c:v>
                </c:pt>
                <c:pt idx="42">
                  <c:v>7.3360433250685109</c:v>
                </c:pt>
                <c:pt idx="43">
                  <c:v>7.2744877985123306</c:v>
                </c:pt>
                <c:pt idx="44">
                  <c:v>7.2149680281873936</c:v>
                </c:pt>
                <c:pt idx="45">
                  <c:v>7.157183870546783</c:v>
                </c:pt>
                <c:pt idx="46">
                  <c:v>7.101109226151638</c:v>
                </c:pt>
                <c:pt idx="47">
                  <c:v>7.0468615424768375</c:v>
                </c:pt>
                <c:pt idx="48">
                  <c:v>6.9941667754143291</c:v>
                </c:pt>
                <c:pt idx="49">
                  <c:v>6.9428161294532158</c:v>
                </c:pt>
                <c:pt idx="50">
                  <c:v>6.8931227978598457</c:v>
                </c:pt>
                <c:pt idx="51">
                  <c:v>6.8446822393318536</c:v>
                </c:pt>
                <c:pt idx="52">
                  <c:v>6.7976119013441219</c:v>
                </c:pt>
                <c:pt idx="53">
                  <c:v>6.7520553308103874</c:v>
                </c:pt>
                <c:pt idx="54">
                  <c:v>6.7076471355865843</c:v>
                </c:pt>
                <c:pt idx="55">
                  <c:v>6.6644917134281618</c:v>
                </c:pt>
                <c:pt idx="56">
                  <c:v>6.6225368654573931</c:v>
                </c:pt>
                <c:pt idx="57">
                  <c:v>6.5816259950411071</c:v>
                </c:pt>
                <c:pt idx="58">
                  <c:v>6.541876549654182</c:v>
                </c:pt>
                <c:pt idx="59">
                  <c:v>6.503236330418896</c:v>
                </c:pt>
                <c:pt idx="60">
                  <c:v>6.4656922876158163</c:v>
                </c:pt>
                <c:pt idx="61">
                  <c:v>6.4290747748923405</c:v>
                </c:pt>
                <c:pt idx="62">
                  <c:v>6.3934751402844832</c:v>
                </c:pt>
                <c:pt idx="63">
                  <c:v>6.3587367871590752</c:v>
                </c:pt>
                <c:pt idx="64">
                  <c:v>6.3251337596241672</c:v>
                </c:pt>
                <c:pt idx="65">
                  <c:v>6.2925094610465866</c:v>
                </c:pt>
                <c:pt idx="66">
                  <c:v>6.2605115490016967</c:v>
                </c:pt>
                <c:pt idx="67">
                  <c:v>6.2295837139501495</c:v>
                </c:pt>
                <c:pt idx="68">
                  <c:v>6.1993866631867425</c:v>
                </c:pt>
                <c:pt idx="69">
                  <c:v>6.1702205402583843</c:v>
                </c:pt>
                <c:pt idx="70">
                  <c:v>6.1419156988124755</c:v>
                </c:pt>
                <c:pt idx="71">
                  <c:v>6.1142894427769798</c:v>
                </c:pt>
                <c:pt idx="72">
                  <c:v>6.0874722693462093</c:v>
                </c:pt>
                <c:pt idx="73">
                  <c:v>6.0614641785201613</c:v>
                </c:pt>
                <c:pt idx="74">
                  <c:v>6.0363565183348555</c:v>
                </c:pt>
                <c:pt idx="75">
                  <c:v>6.0118882944016701</c:v>
                </c:pt>
                <c:pt idx="76">
                  <c:v>5.9884509983035361</c:v>
                </c:pt>
                <c:pt idx="77">
                  <c:v>5.9655226412632132</c:v>
                </c:pt>
                <c:pt idx="78">
                  <c:v>5.9435860628996471</c:v>
                </c:pt>
                <c:pt idx="79">
                  <c:v>5.9224063682630819</c:v>
                </c:pt>
                <c:pt idx="80">
                  <c:v>5.9019052590369308</c:v>
                </c:pt>
                <c:pt idx="81">
                  <c:v>5.8822262821349343</c:v>
                </c:pt>
                <c:pt idx="82">
                  <c:v>5.8634607855931096</c:v>
                </c:pt>
                <c:pt idx="83">
                  <c:v>5.8453999739005615</c:v>
                </c:pt>
                <c:pt idx="84">
                  <c:v>5.828239592848754</c:v>
                </c:pt>
                <c:pt idx="85">
                  <c:v>5.8118882944016699</c:v>
                </c:pt>
                <c:pt idx="86">
                  <c:v>5.7962025316455694</c:v>
                </c:pt>
                <c:pt idx="87">
                  <c:v>5.7815085475662276</c:v>
                </c:pt>
                <c:pt idx="88">
                  <c:v>5.7677019444081949</c:v>
                </c:pt>
                <c:pt idx="89">
                  <c:v>5.7548610204880593</c:v>
                </c:pt>
                <c:pt idx="90">
                  <c:v>5.7427117316977689</c:v>
                </c:pt>
                <c:pt idx="91">
                  <c:v>5.7316064204619597</c:v>
                </c:pt>
                <c:pt idx="92">
                  <c:v>5.7214276393057553</c:v>
                </c:pt>
                <c:pt idx="93">
                  <c:v>5.7124102831789116</c:v>
                </c:pt>
                <c:pt idx="94">
                  <c:v>5.7042933576928094</c:v>
                </c:pt>
                <c:pt idx="95">
                  <c:v>5.6971943103223284</c:v>
                </c:pt>
                <c:pt idx="96">
                  <c:v>5.691295837139501</c:v>
                </c:pt>
                <c:pt idx="97">
                  <c:v>5.6865326895471755</c:v>
                </c:pt>
                <c:pt idx="98">
                  <c:v>5.6828135195093301</c:v>
                </c:pt>
                <c:pt idx="99">
                  <c:v>5.6805820174866239</c:v>
                </c:pt>
                <c:pt idx="100">
                  <c:v>5.6789769019966077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CD-4DEA-9613-F907512BBFCF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15.046669059115228</c:v>
                </c:pt>
                <c:pt idx="1">
                  <c:v>14.157961416329549</c:v>
                </c:pt>
                <c:pt idx="2">
                  <c:v>13.652458784636131</c:v>
                </c:pt>
                <c:pt idx="3">
                  <c:v>13.279122623863588</c:v>
                </c:pt>
                <c:pt idx="4">
                  <c:v>12.967052720866498</c:v>
                </c:pt>
                <c:pt idx="5">
                  <c:v>12.701010265779287</c:v>
                </c:pt>
                <c:pt idx="6">
                  <c:v>12.477131997912041</c:v>
                </c:pt>
                <c:pt idx="7">
                  <c:v>12.270660424550874</c:v>
                </c:pt>
                <c:pt idx="8">
                  <c:v>12.062606028970375</c:v>
                </c:pt>
                <c:pt idx="9">
                  <c:v>11.898450345817565</c:v>
                </c:pt>
                <c:pt idx="10">
                  <c:v>11.712184631780421</c:v>
                </c:pt>
                <c:pt idx="11">
                  <c:v>11.532665078950807</c:v>
                </c:pt>
                <c:pt idx="12">
                  <c:v>11.378227086867632</c:v>
                </c:pt>
                <c:pt idx="13">
                  <c:v>11.201732893992782</c:v>
                </c:pt>
                <c:pt idx="14">
                  <c:v>11.003402714341641</c:v>
                </c:pt>
                <c:pt idx="15">
                  <c:v>10.765407368741574</c:v>
                </c:pt>
                <c:pt idx="16">
                  <c:v>10.565761342381139</c:v>
                </c:pt>
                <c:pt idx="17">
                  <c:v>10.361223302448996</c:v>
                </c:pt>
                <c:pt idx="18">
                  <c:v>10.175732415503065</c:v>
                </c:pt>
                <c:pt idx="19">
                  <c:v>10.000618774196354</c:v>
                </c:pt>
                <c:pt idx="20">
                  <c:v>9.8354180260124391</c:v>
                </c:pt>
                <c:pt idx="21">
                  <c:v>9.6605381921788709</c:v>
                </c:pt>
                <c:pt idx="22">
                  <c:v>9.5308979294445173</c:v>
                </c:pt>
                <c:pt idx="23">
                  <c:v>9.3638593457740633</c:v>
                </c:pt>
                <c:pt idx="24">
                  <c:v>9.2477130366697118</c:v>
                </c:pt>
                <c:pt idx="25">
                  <c:v>9.0929553264604817</c:v>
                </c:pt>
                <c:pt idx="26">
                  <c:v>8.9800719909521938</c:v>
                </c:pt>
                <c:pt idx="27">
                  <c:v>8.8433772673887532</c:v>
                </c:pt>
                <c:pt idx="28">
                  <c:v>8.7387826786724094</c:v>
                </c:pt>
                <c:pt idx="29">
                  <c:v>8.6100330592892256</c:v>
                </c:pt>
                <c:pt idx="30">
                  <c:v>8.5128403801818262</c:v>
                </c:pt>
                <c:pt idx="31">
                  <c:v>8.4038703292879191</c:v>
                </c:pt>
                <c:pt idx="32">
                  <c:v>8.2965434555657058</c:v>
                </c:pt>
                <c:pt idx="33">
                  <c:v>8.1876631214928892</c:v>
                </c:pt>
                <c:pt idx="34">
                  <c:v>8.0998189351428937</c:v>
                </c:pt>
                <c:pt idx="35">
                  <c:v>8.0014523250250118</c:v>
                </c:pt>
                <c:pt idx="36">
                  <c:v>7.9251109226151648</c:v>
                </c:pt>
                <c:pt idx="37">
                  <c:v>7.8237260211405451</c:v>
                </c:pt>
                <c:pt idx="38">
                  <c:v>7.753740375831919</c:v>
                </c:pt>
                <c:pt idx="39">
                  <c:v>7.6679575014137216</c:v>
                </c:pt>
                <c:pt idx="40">
                  <c:v>7.6074367088607584</c:v>
                </c:pt>
                <c:pt idx="41">
                  <c:v>7.5391513332463358</c:v>
                </c:pt>
                <c:pt idx="42">
                  <c:v>7.4357556875027191</c:v>
                </c:pt>
                <c:pt idx="43">
                  <c:v>7.3429401017878106</c:v>
                </c:pt>
                <c:pt idx="44">
                  <c:v>7.2553574535647494</c:v>
                </c:pt>
                <c:pt idx="45">
                  <c:v>7.1832724346426549</c:v>
                </c:pt>
                <c:pt idx="46">
                  <c:v>7.1233747661925255</c:v>
                </c:pt>
                <c:pt idx="47">
                  <c:v>7.0684490408456231</c:v>
                </c:pt>
                <c:pt idx="48">
                  <c:v>7.0161234720953507</c:v>
                </c:pt>
                <c:pt idx="49">
                  <c:v>6.9651664926704067</c:v>
                </c:pt>
                <c:pt idx="50">
                  <c:v>6.9154030188350957</c:v>
                </c:pt>
                <c:pt idx="51">
                  <c:v>6.8664997390056124</c:v>
                </c:pt>
                <c:pt idx="52">
                  <c:v>6.81907760233155</c:v>
                </c:pt>
                <c:pt idx="53">
                  <c:v>6.7729028013397707</c:v>
                </c:pt>
                <c:pt idx="54">
                  <c:v>6.7282945104180243</c:v>
                </c:pt>
                <c:pt idx="55">
                  <c:v>6.6852723041454611</c:v>
                </c:pt>
                <c:pt idx="56">
                  <c:v>6.6436431554221578</c:v>
                </c:pt>
                <c:pt idx="57">
                  <c:v>6.6028616947235621</c:v>
                </c:pt>
                <c:pt idx="58">
                  <c:v>6.5626000478489699</c:v>
                </c:pt>
                <c:pt idx="59">
                  <c:v>6.5231839140458483</c:v>
                </c:pt>
                <c:pt idx="60">
                  <c:v>6.4843903606072475</c:v>
                </c:pt>
                <c:pt idx="61">
                  <c:v>6.4464385140719491</c:v>
                </c:pt>
                <c:pt idx="62">
                  <c:v>6.4093463178041672</c:v>
                </c:pt>
                <c:pt idx="63">
                  <c:v>6.3732453564748361</c:v>
                </c:pt>
                <c:pt idx="64">
                  <c:v>6.3384020618556702</c:v>
                </c:pt>
                <c:pt idx="65">
                  <c:v>6.3047152986210788</c:v>
                </c:pt>
                <c:pt idx="66">
                  <c:v>6.2721192744356005</c:v>
                </c:pt>
                <c:pt idx="67">
                  <c:v>6.2404715298621074</c:v>
                </c:pt>
                <c:pt idx="68">
                  <c:v>6.20975140284484</c:v>
                </c:pt>
                <c:pt idx="69">
                  <c:v>6.179953456000697</c:v>
                </c:pt>
                <c:pt idx="70">
                  <c:v>6.1510749706381302</c:v>
                </c:pt>
                <c:pt idx="71">
                  <c:v>6.1230724476923744</c:v>
                </c:pt>
                <c:pt idx="72">
                  <c:v>6.0959225064161124</c:v>
                </c:pt>
                <c:pt idx="73">
                  <c:v>6.0696501587715863</c:v>
                </c:pt>
                <c:pt idx="74">
                  <c:v>6.0442287615816239</c:v>
                </c:pt>
                <c:pt idx="75">
                  <c:v>6.0196180782113178</c:v>
                </c:pt>
                <c:pt idx="76">
                  <c:v>5.9958039714646141</c:v>
                </c:pt>
                <c:pt idx="77">
                  <c:v>5.9728179781634703</c:v>
                </c:pt>
                <c:pt idx="78">
                  <c:v>5.9506155117664985</c:v>
                </c:pt>
                <c:pt idx="79">
                  <c:v>5.9292308277872028</c:v>
                </c:pt>
                <c:pt idx="80">
                  <c:v>5.9086187959458893</c:v>
                </c:pt>
                <c:pt idx="81">
                  <c:v>5.8888403149332271</c:v>
                </c:pt>
                <c:pt idx="82">
                  <c:v>5.8698469920396716</c:v>
                </c:pt>
                <c:pt idx="83">
                  <c:v>5.8516513332463358</c:v>
                </c:pt>
                <c:pt idx="84">
                  <c:v>5.8342832441602503</c:v>
                </c:pt>
                <c:pt idx="85">
                  <c:v>5.8177448997346559</c:v>
                </c:pt>
                <c:pt idx="86">
                  <c:v>5.802012375483927</c:v>
                </c:pt>
                <c:pt idx="87">
                  <c:v>5.7871552699116959</c:v>
                </c:pt>
                <c:pt idx="88">
                  <c:v>5.7731594458219151</c:v>
                </c:pt>
                <c:pt idx="89">
                  <c:v>5.7600580712514677</c:v>
                </c:pt>
                <c:pt idx="90">
                  <c:v>5.7478783331158372</c:v>
                </c:pt>
                <c:pt idx="91">
                  <c:v>5.7365957631910911</c:v>
                </c:pt>
                <c:pt idx="92">
                  <c:v>5.7262598416634045</c:v>
                </c:pt>
                <c:pt idx="93">
                  <c:v>5.7169608290921747</c:v>
                </c:pt>
                <c:pt idx="94">
                  <c:v>5.7086758884683979</c:v>
                </c:pt>
                <c:pt idx="95">
                  <c:v>5.7014561311931784</c:v>
                </c:pt>
                <c:pt idx="96">
                  <c:v>5.6953254817521444</c:v>
                </c:pt>
                <c:pt idx="97">
                  <c:v>5.6903573448170865</c:v>
                </c:pt>
                <c:pt idx="98">
                  <c:v>5.6866126190786899</c:v>
                </c:pt>
                <c:pt idx="99">
                  <c:v>5.6841989647222571</c:v>
                </c:pt>
                <c:pt idx="100">
                  <c:v>5.6825117447474875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4CD-4DEA-9613-F907512BBFCF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15.047087737613646</c:v>
                </c:pt>
                <c:pt idx="1">
                  <c:v>14.158352907912484</c:v>
                </c:pt>
                <c:pt idx="2">
                  <c:v>13.65333420331463</c:v>
                </c:pt>
                <c:pt idx="3">
                  <c:v>13.28092239766845</c:v>
                </c:pt>
                <c:pt idx="4">
                  <c:v>12.970687067728042</c:v>
                </c:pt>
                <c:pt idx="5">
                  <c:v>12.708905346035058</c:v>
                </c:pt>
                <c:pt idx="6">
                  <c:v>12.484045086780633</c:v>
                </c:pt>
                <c:pt idx="7">
                  <c:v>12.28936719735526</c:v>
                </c:pt>
                <c:pt idx="8">
                  <c:v>12.103064509113054</c:v>
                </c:pt>
                <c:pt idx="9">
                  <c:v>11.925985253817041</c:v>
                </c:pt>
                <c:pt idx="10">
                  <c:v>11.763537452694768</c:v>
                </c:pt>
                <c:pt idx="11">
                  <c:v>11.568609443646961</c:v>
                </c:pt>
                <c:pt idx="12">
                  <c:v>11.392403975814519</c:v>
                </c:pt>
                <c:pt idx="13">
                  <c:v>11.206756492235417</c:v>
                </c:pt>
                <c:pt idx="14">
                  <c:v>11.001840010439773</c:v>
                </c:pt>
                <c:pt idx="15">
                  <c:v>10.80200802557745</c:v>
                </c:pt>
                <c:pt idx="16">
                  <c:v>10.589277480534166</c:v>
                </c:pt>
                <c:pt idx="17">
                  <c:v>10.414558593240246</c:v>
                </c:pt>
                <c:pt idx="18">
                  <c:v>10.215127887250423</c:v>
                </c:pt>
                <c:pt idx="19">
                  <c:v>10.065327982948366</c:v>
                </c:pt>
                <c:pt idx="20">
                  <c:v>9.887009548044718</c:v>
                </c:pt>
                <c:pt idx="21">
                  <c:v>9.7164627648005553</c:v>
                </c:pt>
                <c:pt idx="22">
                  <c:v>9.5610639871242782</c:v>
                </c:pt>
                <c:pt idx="23">
                  <c:v>9.425446409152201</c:v>
                </c:pt>
                <c:pt idx="24">
                  <c:v>9.2755035016747147</c:v>
                </c:pt>
                <c:pt idx="25">
                  <c:v>9.1231072469441905</c:v>
                </c:pt>
                <c:pt idx="26">
                  <c:v>8.9997069250511128</c:v>
                </c:pt>
                <c:pt idx="27">
                  <c:v>8.8502011831745602</c:v>
                </c:pt>
                <c:pt idx="28">
                  <c:v>8.7292487711514184</c:v>
                </c:pt>
                <c:pt idx="29">
                  <c:v>8.6075981991387174</c:v>
                </c:pt>
                <c:pt idx="30">
                  <c:v>8.496477663230241</c:v>
                </c:pt>
                <c:pt idx="31">
                  <c:v>8.3989369916046783</c:v>
                </c:pt>
                <c:pt idx="32">
                  <c:v>8.2797908782461178</c:v>
                </c:pt>
                <c:pt idx="33">
                  <c:v>8.1917107094697492</c:v>
                </c:pt>
                <c:pt idx="34">
                  <c:v>8.080054591326288</c:v>
                </c:pt>
                <c:pt idx="35">
                  <c:v>7.998479163947974</c:v>
                </c:pt>
                <c:pt idx="36">
                  <c:v>7.8957376353908417</c:v>
                </c:pt>
                <c:pt idx="37">
                  <c:v>7.8209437122101875</c:v>
                </c:pt>
                <c:pt idx="38">
                  <c:v>7.74639229631563</c:v>
                </c:pt>
                <c:pt idx="39">
                  <c:v>7.6379812084040193</c:v>
                </c:pt>
                <c:pt idx="40">
                  <c:v>7.5241849362738709</c:v>
                </c:pt>
                <c:pt idx="41">
                  <c:v>7.442409413197618</c:v>
                </c:pt>
                <c:pt idx="42">
                  <c:v>7.3695408673713523</c:v>
                </c:pt>
                <c:pt idx="43">
                  <c:v>7.3039464526512656</c:v>
                </c:pt>
                <c:pt idx="44">
                  <c:v>7.2434419722475978</c:v>
                </c:pt>
                <c:pt idx="45">
                  <c:v>7.1861335856279087</c:v>
                </c:pt>
                <c:pt idx="46">
                  <c:v>7.1311654486928511</c:v>
                </c:pt>
                <c:pt idx="47">
                  <c:v>7.0772238896863708</c:v>
                </c:pt>
                <c:pt idx="48">
                  <c:v>7.0244508243072774</c:v>
                </c:pt>
                <c:pt idx="49">
                  <c:v>6.9722573839662445</c:v>
                </c:pt>
                <c:pt idx="50">
                  <c:v>6.9213248727652354</c:v>
                </c:pt>
                <c:pt idx="51">
                  <c:v>6.8712955108965161</c:v>
                </c:pt>
                <c:pt idx="52">
                  <c:v>6.822370481534648</c:v>
                </c:pt>
                <c:pt idx="53">
                  <c:v>6.7756013745704466</c:v>
                </c:pt>
                <c:pt idx="54">
                  <c:v>6.7302003131932659</c:v>
                </c:pt>
                <c:pt idx="55">
                  <c:v>6.6860014572186701</c:v>
                </c:pt>
                <c:pt idx="56">
                  <c:v>6.6428715907607989</c:v>
                </c:pt>
                <c:pt idx="57">
                  <c:v>6.600680216625344</c:v>
                </c:pt>
                <c:pt idx="58">
                  <c:v>6.5595812127539253</c:v>
                </c:pt>
                <c:pt idx="59">
                  <c:v>6.5196072034451253</c:v>
                </c:pt>
                <c:pt idx="60">
                  <c:v>6.4808065814084976</c:v>
                </c:pt>
                <c:pt idx="61">
                  <c:v>6.4431706468310921</c:v>
                </c:pt>
                <c:pt idx="62">
                  <c:v>6.4067091870024786</c:v>
                </c:pt>
                <c:pt idx="63">
                  <c:v>6.3713933837922472</c:v>
                </c:pt>
                <c:pt idx="64">
                  <c:v>6.3370987211274983</c:v>
                </c:pt>
                <c:pt idx="65">
                  <c:v>6.3037931184479543</c:v>
                </c:pt>
                <c:pt idx="66">
                  <c:v>6.2714368828570182</c:v>
                </c:pt>
                <c:pt idx="67">
                  <c:v>6.2399924964113271</c:v>
                </c:pt>
                <c:pt idx="68">
                  <c:v>6.2094768149984763</c:v>
                </c:pt>
                <c:pt idx="69">
                  <c:v>6.1798566705815832</c:v>
                </c:pt>
                <c:pt idx="70">
                  <c:v>6.1510950889555875</c:v>
                </c:pt>
                <c:pt idx="71">
                  <c:v>6.1232040323633035</c:v>
                </c:pt>
                <c:pt idx="72">
                  <c:v>6.0961699073469919</c:v>
                </c:pt>
                <c:pt idx="73">
                  <c:v>6.0699388838139958</c:v>
                </c:pt>
                <c:pt idx="74">
                  <c:v>6.0445403236330426</c:v>
                </c:pt>
                <c:pt idx="75">
                  <c:v>6.0199611770846913</c:v>
                </c:pt>
                <c:pt idx="76">
                  <c:v>5.9961780634216355</c:v>
                </c:pt>
                <c:pt idx="77">
                  <c:v>5.9731811953542993</c:v>
                </c:pt>
                <c:pt idx="78">
                  <c:v>5.9509885162469018</c:v>
                </c:pt>
                <c:pt idx="79">
                  <c:v>5.9295820827352212</c:v>
                </c:pt>
                <c:pt idx="80">
                  <c:v>5.9089836443516477</c:v>
                </c:pt>
                <c:pt idx="81">
                  <c:v>5.8891986384792725</c:v>
                </c:pt>
                <c:pt idx="82">
                  <c:v>5.8701841097916398</c:v>
                </c:pt>
                <c:pt idx="83">
                  <c:v>5.8519846448301349</c:v>
                </c:pt>
                <c:pt idx="84">
                  <c:v>5.8346018748096933</c:v>
                </c:pt>
                <c:pt idx="85">
                  <c:v>5.8180684240288834</c:v>
                </c:pt>
                <c:pt idx="86">
                  <c:v>5.8023386184697019</c:v>
                </c:pt>
                <c:pt idx="87">
                  <c:v>5.7874581321501584</c:v>
                </c:pt>
                <c:pt idx="88">
                  <c:v>5.7734769889947364</c:v>
                </c:pt>
                <c:pt idx="89">
                  <c:v>5.7603750706859795</c:v>
                </c:pt>
                <c:pt idx="90">
                  <c:v>5.7481746704945857</c:v>
                </c:pt>
                <c:pt idx="91">
                  <c:v>5.7368703510374512</c:v>
                </c:pt>
                <c:pt idx="92">
                  <c:v>5.7265708599765111</c:v>
                </c:pt>
                <c:pt idx="93">
                  <c:v>5.717278372264996</c:v>
                </c:pt>
                <c:pt idx="94">
                  <c:v>5.7089542824829271</c:v>
                </c:pt>
                <c:pt idx="95">
                  <c:v>5.7017160381051806</c:v>
                </c:pt>
                <c:pt idx="96">
                  <c:v>5.6955745138979497</c:v>
                </c:pt>
                <c:pt idx="97">
                  <c:v>5.6906020270564177</c:v>
                </c:pt>
                <c:pt idx="98">
                  <c:v>5.6868730697290006</c:v>
                </c:pt>
                <c:pt idx="99">
                  <c:v>5.6844278785506113</c:v>
                </c:pt>
                <c:pt idx="100">
                  <c:v>5.6827803514724433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4CD-4DEA-9613-F907512BBFCF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15.089586323894032</c:v>
                </c:pt>
                <c:pt idx="1">
                  <c:v>14.194987276523557</c:v>
                </c:pt>
                <c:pt idx="2">
                  <c:v>13.696487994258126</c:v>
                </c:pt>
                <c:pt idx="3">
                  <c:v>13.356673300274045</c:v>
                </c:pt>
                <c:pt idx="4">
                  <c:v>13.124286343468615</c:v>
                </c:pt>
                <c:pt idx="5">
                  <c:v>12.993611346731047</c:v>
                </c:pt>
                <c:pt idx="6">
                  <c:v>12.920312703901867</c:v>
                </c:pt>
                <c:pt idx="7">
                  <c:v>12.8982546000261</c:v>
                </c:pt>
                <c:pt idx="8">
                  <c:v>12.715461470703382</c:v>
                </c:pt>
                <c:pt idx="9">
                  <c:v>12.455874004958892</c:v>
                </c:pt>
                <c:pt idx="10">
                  <c:v>12.116565803210229</c:v>
                </c:pt>
                <c:pt idx="11">
                  <c:v>11.760307647135587</c:v>
                </c:pt>
                <c:pt idx="12">
                  <c:v>11.409583387707164</c:v>
                </c:pt>
                <c:pt idx="13">
                  <c:v>11.111885847579279</c:v>
                </c:pt>
                <c:pt idx="14">
                  <c:v>10.802427247814173</c:v>
                </c:pt>
                <c:pt idx="15">
                  <c:v>10.524301024402975</c:v>
                </c:pt>
                <c:pt idx="16">
                  <c:v>10.291195517421375</c:v>
                </c:pt>
                <c:pt idx="17">
                  <c:v>10.042703575623124</c:v>
                </c:pt>
                <c:pt idx="18">
                  <c:v>9.8147388424898878</c:v>
                </c:pt>
                <c:pt idx="19">
                  <c:v>9.623080060028709</c:v>
                </c:pt>
                <c:pt idx="20">
                  <c:v>9.4226428944277707</c:v>
                </c:pt>
                <c:pt idx="21">
                  <c:v>9.2505521662534242</c:v>
                </c:pt>
                <c:pt idx="22">
                  <c:v>9.0818780177476182</c:v>
                </c:pt>
                <c:pt idx="23">
                  <c:v>8.9257886924181129</c:v>
                </c:pt>
                <c:pt idx="24">
                  <c:v>8.7913953412501638</c:v>
                </c:pt>
                <c:pt idx="25">
                  <c:v>8.6801114119796416</c:v>
                </c:pt>
                <c:pt idx="26">
                  <c:v>8.5746982252381585</c:v>
                </c:pt>
                <c:pt idx="27">
                  <c:v>8.4764118165209439</c:v>
                </c:pt>
                <c:pt idx="28">
                  <c:v>8.3729993148897286</c:v>
                </c:pt>
                <c:pt idx="29">
                  <c:v>8.2783162599504116</c:v>
                </c:pt>
                <c:pt idx="30">
                  <c:v>8.1877251076601851</c:v>
                </c:pt>
                <c:pt idx="31">
                  <c:v>8.1023326373482973</c:v>
                </c:pt>
                <c:pt idx="32">
                  <c:v>8.0138049719431024</c:v>
                </c:pt>
                <c:pt idx="33">
                  <c:v>7.9316292574709655</c:v>
                </c:pt>
                <c:pt idx="34">
                  <c:v>7.8526344121101408</c:v>
                </c:pt>
                <c:pt idx="35">
                  <c:v>7.7769754012788725</c:v>
                </c:pt>
                <c:pt idx="36">
                  <c:v>7.707977456609683</c:v>
                </c:pt>
                <c:pt idx="37">
                  <c:v>7.6301668732872239</c:v>
                </c:pt>
                <c:pt idx="38">
                  <c:v>7.5609128278742004</c:v>
                </c:pt>
                <c:pt idx="39">
                  <c:v>7.4941251794336434</c:v>
                </c:pt>
                <c:pt idx="40">
                  <c:v>7.4299605245987195</c:v>
                </c:pt>
                <c:pt idx="41">
                  <c:v>7.3707327417460533</c:v>
                </c:pt>
                <c:pt idx="42">
                  <c:v>7.3050453477750237</c:v>
                </c:pt>
                <c:pt idx="43">
                  <c:v>7.2458599765105056</c:v>
                </c:pt>
                <c:pt idx="44">
                  <c:v>7.1886369568054276</c:v>
                </c:pt>
                <c:pt idx="45">
                  <c:v>7.1334611118360947</c:v>
                </c:pt>
                <c:pt idx="46">
                  <c:v>7.0808976575753615</c:v>
                </c:pt>
                <c:pt idx="47">
                  <c:v>7.0266116403497332</c:v>
                </c:pt>
                <c:pt idx="48">
                  <c:v>6.9753833355082868</c:v>
                </c:pt>
                <c:pt idx="49">
                  <c:v>6.9258474161555537</c:v>
                </c:pt>
                <c:pt idx="50">
                  <c:v>6.8779117186480496</c:v>
                </c:pt>
                <c:pt idx="51">
                  <c:v>6.831743442515986</c:v>
                </c:pt>
                <c:pt idx="52">
                  <c:v>6.7884232676497449</c:v>
                </c:pt>
                <c:pt idx="53">
                  <c:v>6.7412159076079865</c:v>
                </c:pt>
                <c:pt idx="54">
                  <c:v>6.698142861803472</c:v>
                </c:pt>
                <c:pt idx="55">
                  <c:v>6.6562475531776064</c:v>
                </c:pt>
                <c:pt idx="56">
                  <c:v>6.6156678193918843</c:v>
                </c:pt>
                <c:pt idx="57">
                  <c:v>6.5765896189481916</c:v>
                </c:pt>
                <c:pt idx="58">
                  <c:v>6.5399859715516122</c:v>
                </c:pt>
                <c:pt idx="59">
                  <c:v>6.4996884379485849</c:v>
                </c:pt>
                <c:pt idx="60">
                  <c:v>6.4629852864413415</c:v>
                </c:pt>
                <c:pt idx="61">
                  <c:v>6.4273628148244812</c:v>
                </c:pt>
                <c:pt idx="62">
                  <c:v>6.3927981860889993</c:v>
                </c:pt>
                <c:pt idx="63">
                  <c:v>6.3594170037844187</c:v>
                </c:pt>
                <c:pt idx="64">
                  <c:v>6.3277861150985251</c:v>
                </c:pt>
                <c:pt idx="65">
                  <c:v>6.2941847187785465</c:v>
                </c:pt>
                <c:pt idx="66">
                  <c:v>6.2628768106485717</c:v>
                </c:pt>
                <c:pt idx="67">
                  <c:v>6.2325786245595713</c:v>
                </c:pt>
                <c:pt idx="68">
                  <c:v>6.2032852668667617</c:v>
                </c:pt>
                <c:pt idx="69">
                  <c:v>6.1749747161686015</c:v>
                </c:pt>
                <c:pt idx="70">
                  <c:v>6.1478932859193529</c:v>
                </c:pt>
                <c:pt idx="71">
                  <c:v>6.125575003262429</c:v>
                </c:pt>
                <c:pt idx="72">
                  <c:v>6.0936537583191965</c:v>
                </c:pt>
                <c:pt idx="73">
                  <c:v>6.0679996411327153</c:v>
                </c:pt>
                <c:pt idx="74">
                  <c:v>6.0431350319718113</c:v>
                </c:pt>
                <c:pt idx="75">
                  <c:v>6.0188674474748796</c:v>
                </c:pt>
                <c:pt idx="76">
                  <c:v>5.9949995106355214</c:v>
                </c:pt>
                <c:pt idx="77">
                  <c:v>5.9718696985514796</c:v>
                </c:pt>
                <c:pt idx="78">
                  <c:v>5.9497618426203829</c:v>
                </c:pt>
                <c:pt idx="79">
                  <c:v>5.9285911196659287</c:v>
                </c:pt>
                <c:pt idx="80">
                  <c:v>5.9083754730523284</c:v>
                </c:pt>
                <c:pt idx="81">
                  <c:v>5.8892568184784029</c:v>
                </c:pt>
                <c:pt idx="82">
                  <c:v>5.8715964700508954</c:v>
                </c:pt>
                <c:pt idx="83">
                  <c:v>5.8524835247292186</c:v>
                </c:pt>
                <c:pt idx="84">
                  <c:v>5.8352603419026492</c:v>
                </c:pt>
                <c:pt idx="85">
                  <c:v>5.8189245399973908</c:v>
                </c:pt>
                <c:pt idx="86">
                  <c:v>5.8033505154639187</c:v>
                </c:pt>
                <c:pt idx="87">
                  <c:v>5.7887315672713031</c:v>
                </c:pt>
                <c:pt idx="88">
                  <c:v>5.7750717734568706</c:v>
                </c:pt>
                <c:pt idx="89">
                  <c:v>5.7624314889729877</c:v>
                </c:pt>
                <c:pt idx="90">
                  <c:v>5.7511467440950037</c:v>
                </c:pt>
                <c:pt idx="91">
                  <c:v>5.7397363956674932</c:v>
                </c:pt>
                <c:pt idx="92">
                  <c:v>5.7286653399451932</c:v>
                </c:pt>
                <c:pt idx="93">
                  <c:v>5.7193184784027151</c:v>
                </c:pt>
                <c:pt idx="94">
                  <c:v>5.7109348492757404</c:v>
                </c:pt>
                <c:pt idx="95">
                  <c:v>5.7036123254600017</c:v>
                </c:pt>
                <c:pt idx="96">
                  <c:v>5.6973631410674681</c:v>
                </c:pt>
                <c:pt idx="97">
                  <c:v>5.6923120840401928</c:v>
                </c:pt>
                <c:pt idx="98">
                  <c:v>5.688453445125929</c:v>
                </c:pt>
                <c:pt idx="99">
                  <c:v>5.6859519770324942</c:v>
                </c:pt>
                <c:pt idx="100">
                  <c:v>5.6841861868719823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4CD-4DEA-9613-F907512BBF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14CD-4DEA-9613-F907512BBFCF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4CD-4DEA-9613-F907512BBFCF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v>θα = 70°, θr = 40°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Sheet1!$AR$3:$AR$103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Sheet1!$AQ$3:$AQ$103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15.046593430059435</c:v>
                      </c:pt>
                      <c:pt idx="1">
                        <c:v>14.158518500943138</c:v>
                      </c:pt>
                      <c:pt idx="2">
                        <c:v>13.655167095725623</c:v>
                      </c:pt>
                      <c:pt idx="3">
                        <c:v>13.286803174640838</c:v>
                      </c:pt>
                      <c:pt idx="4">
                        <c:v>12.984417448661217</c:v>
                      </c:pt>
                      <c:pt idx="5">
                        <c:v>12.740626742434131</c:v>
                      </c:pt>
                      <c:pt idx="6">
                        <c:v>12.53635592516579</c:v>
                      </c:pt>
                      <c:pt idx="7">
                        <c:v>12.367314605008721</c:v>
                      </c:pt>
                      <c:pt idx="8">
                        <c:v>12.226745993142966</c:v>
                      </c:pt>
                      <c:pt idx="9">
                        <c:v>12.076371110293856</c:v>
                      </c:pt>
                      <c:pt idx="10">
                        <c:v>11.879688704874663</c:v>
                      </c:pt>
                      <c:pt idx="11">
                        <c:v>11.621248502248113</c:v>
                      </c:pt>
                      <c:pt idx="12">
                        <c:v>11.362469006916351</c:v>
                      </c:pt>
                      <c:pt idx="13">
                        <c:v>11.133337287793765</c:v>
                      </c:pt>
                      <c:pt idx="14">
                        <c:v>10.946653340135008</c:v>
                      </c:pt>
                      <c:pt idx="15">
                        <c:v>10.722985894439633</c:v>
                      </c:pt>
                      <c:pt idx="16">
                        <c:v>10.504725777941228</c:v>
                      </c:pt>
                      <c:pt idx="17">
                        <c:v>10.338484215771174</c:v>
                      </c:pt>
                      <c:pt idx="18">
                        <c:v>10.134308898722313</c:v>
                      </c:pt>
                      <c:pt idx="19">
                        <c:v>9.9689161614843478</c:v>
                      </c:pt>
                      <c:pt idx="20">
                        <c:v>9.8026591769186044</c:v>
                      </c:pt>
                      <c:pt idx="21">
                        <c:v>9.6483776826070962</c:v>
                      </c:pt>
                      <c:pt idx="22">
                        <c:v>9.5004620787016734</c:v>
                      </c:pt>
                      <c:pt idx="23">
                        <c:v>9.3606005243614536</c:v>
                      </c:pt>
                      <c:pt idx="24">
                        <c:v>9.2175417887606343</c:v>
                      </c:pt>
                      <c:pt idx="25">
                        <c:v>9.090962476124945</c:v>
                      </c:pt>
                      <c:pt idx="26">
                        <c:v>8.9414405703913733</c:v>
                      </c:pt>
                      <c:pt idx="27">
                        <c:v>8.8200135242546853</c:v>
                      </c:pt>
                      <c:pt idx="28">
                        <c:v>8.6855480288991966</c:v>
                      </c:pt>
                      <c:pt idx="29">
                        <c:v>8.5786886218309935</c:v>
                      </c:pt>
                      <c:pt idx="30">
                        <c:v>8.451291329054607</c:v>
                      </c:pt>
                      <c:pt idx="31">
                        <c:v>8.3519693212959538</c:v>
                      </c:pt>
                      <c:pt idx="32">
                        <c:v>8.2295771890904348</c:v>
                      </c:pt>
                      <c:pt idx="33">
                        <c:v>8.1461129631167477</c:v>
                      </c:pt>
                      <c:pt idx="34">
                        <c:v>8.0268355616717884</c:v>
                      </c:pt>
                      <c:pt idx="35">
                        <c:v>7.9414192163050314</c:v>
                      </c:pt>
                      <c:pt idx="36">
                        <c:v>7.8449260318175886</c:v>
                      </c:pt>
                      <c:pt idx="37">
                        <c:v>7.7534730048758504</c:v>
                      </c:pt>
                      <c:pt idx="38">
                        <c:v>7.6579075368061416</c:v>
                      </c:pt>
                      <c:pt idx="39">
                        <c:v>7.570537885708184</c:v>
                      </c:pt>
                      <c:pt idx="40">
                        <c:v>7.4923451532155685</c:v>
                      </c:pt>
                      <c:pt idx="41">
                        <c:v>7.427514740251266</c:v>
                      </c:pt>
                      <c:pt idx="42">
                        <c:v>7.3656543247956519</c:v>
                      </c:pt>
                      <c:pt idx="43">
                        <c:v>7.3024539404220992</c:v>
                      </c:pt>
                      <c:pt idx="44">
                        <c:v>7.2369941750797793</c:v>
                      </c:pt>
                      <c:pt idx="45">
                        <c:v>7.1713873038093308</c:v>
                      </c:pt>
                      <c:pt idx="46">
                        <c:v>7.1157083031805719</c:v>
                      </c:pt>
                      <c:pt idx="47">
                        <c:v>7.062032434484478</c:v>
                      </c:pt>
                      <c:pt idx="48">
                        <c:v>7.0097861032351432</c:v>
                      </c:pt>
                      <c:pt idx="49">
                        <c:v>6.9588696570296467</c:v>
                      </c:pt>
                      <c:pt idx="50">
                        <c:v>6.9092498784003418</c:v>
                      </c:pt>
                      <c:pt idx="51">
                        <c:v>6.8609083791062124</c:v>
                      </c:pt>
                      <c:pt idx="52">
                        <c:v>6.8138107553414873</c:v>
                      </c:pt>
                      <c:pt idx="53">
                        <c:v>6.7679943767572635</c:v>
                      </c:pt>
                      <c:pt idx="54">
                        <c:v>6.7234147556736632</c:v>
                      </c:pt>
                      <c:pt idx="55">
                        <c:v>6.6799959664503579</c:v>
                      </c:pt>
                      <c:pt idx="56">
                        <c:v>6.6376822511952351</c:v>
                      </c:pt>
                      <c:pt idx="57">
                        <c:v>6.5965062342068741</c:v>
                      </c:pt>
                      <c:pt idx="58">
                        <c:v>6.5563872444924245</c:v>
                      </c:pt>
                      <c:pt idx="59">
                        <c:v>6.5172778285266864</c:v>
                      </c:pt>
                      <c:pt idx="60">
                        <c:v>6.4791928155362832</c:v>
                      </c:pt>
                      <c:pt idx="61">
                        <c:v>6.4421725410176407</c:v>
                      </c:pt>
                      <c:pt idx="62">
                        <c:v>6.4061226910894158</c:v>
                      </c:pt>
                      <c:pt idx="63">
                        <c:v>6.3710836012480279</c:v>
                      </c:pt>
                      <c:pt idx="64">
                        <c:v>6.3369840912056743</c:v>
                      </c:pt>
                      <c:pt idx="65">
                        <c:v>6.3038805120235359</c:v>
                      </c:pt>
                      <c:pt idx="66">
                        <c:v>6.2716560093957963</c:v>
                      </c:pt>
                      <c:pt idx="67">
                        <c:v>6.2403663412145729</c:v>
                      </c:pt>
                      <c:pt idx="68">
                        <c:v>6.2099634607855947</c:v>
                      </c:pt>
                      <c:pt idx="69">
                        <c:v>6.1804319457131678</c:v>
                      </c:pt>
                      <c:pt idx="70">
                        <c:v>6.1517587462778636</c:v>
                      </c:pt>
                      <c:pt idx="71">
                        <c:v>6.1238774275443992</c:v>
                      </c:pt>
                      <c:pt idx="72">
                        <c:v>6.0968876419156972</c:v>
                      </c:pt>
                      <c:pt idx="73">
                        <c:v>6.0706832121291212</c:v>
                      </c:pt>
                      <c:pt idx="74">
                        <c:v>6.0453050668501547</c:v>
                      </c:pt>
                      <c:pt idx="75">
                        <c:v>6.020708718398919</c:v>
                      </c:pt>
                      <c:pt idx="76">
                        <c:v>5.9968989121279357</c:v>
                      </c:pt>
                      <c:pt idx="77">
                        <c:v>5.9739325922674489</c:v>
                      </c:pt>
                      <c:pt idx="78">
                        <c:v>5.9517308673318059</c:v>
                      </c:pt>
                      <c:pt idx="79">
                        <c:v>5.9303216162670669</c:v>
                      </c:pt>
                      <c:pt idx="80">
                        <c:v>5.9096983142135189</c:v>
                      </c:pt>
                      <c:pt idx="81">
                        <c:v>5.8898704518761935</c:v>
                      </c:pt>
                      <c:pt idx="82">
                        <c:v>5.8708599765105056</c:v>
                      </c:pt>
                      <c:pt idx="83">
                        <c:v>5.8526662949473858</c:v>
                      </c:pt>
                      <c:pt idx="84">
                        <c:v>5.8352639009170399</c:v>
                      </c:pt>
                      <c:pt idx="85">
                        <c:v>5.8186931299158875</c:v>
                      </c:pt>
                      <c:pt idx="86">
                        <c:v>5.8029741496921448</c:v>
                      </c:pt>
                      <c:pt idx="87">
                        <c:v>5.7880340004508088</c:v>
                      </c:pt>
                      <c:pt idx="88">
                        <c:v>5.774022160796271</c:v>
                      </c:pt>
                      <c:pt idx="89">
                        <c:v>5.7608828728364161</c:v>
                      </c:pt>
                      <c:pt idx="90">
                        <c:v>5.7486772329849449</c:v>
                      </c:pt>
                      <c:pt idx="91">
                        <c:v>5.7373690579288912</c:v>
                      </c:pt>
                      <c:pt idx="92">
                        <c:v>5.7270348664776423</c:v>
                      </c:pt>
                      <c:pt idx="93">
                        <c:v>5.7176770313074616</c:v>
                      </c:pt>
                      <c:pt idx="94">
                        <c:v>5.7093691053824154</c:v>
                      </c:pt>
                      <c:pt idx="95">
                        <c:v>5.7021217657456731</c:v>
                      </c:pt>
                      <c:pt idx="96">
                        <c:v>5.6959688230339411</c:v>
                      </c:pt>
                      <c:pt idx="97">
                        <c:v>5.6909832370422206</c:v>
                      </c:pt>
                      <c:pt idx="98">
                        <c:v>5.687226104184214</c:v>
                      </c:pt>
                      <c:pt idx="99">
                        <c:v>5.6847703842549206</c:v>
                      </c:pt>
                      <c:pt idx="100">
                        <c:v>5.6830650231929098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4CD-4DEA-9613-F907512BBFCF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v>θα = 101°, θr = 95°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Sheet1!$AZ$3:$AZ$103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Sheet1!$AY$3:$AY$103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15.057262168863371</c:v>
                      </c:pt>
                      <c:pt idx="1">
                        <c:v>14.170187915959806</c:v>
                      </c:pt>
                      <c:pt idx="2">
                        <c:v>13.673659141328464</c:v>
                      </c:pt>
                      <c:pt idx="3">
                        <c:v>13.320337987733264</c:v>
                      </c:pt>
                      <c:pt idx="4">
                        <c:v>13.050214015398664</c:v>
                      </c:pt>
                      <c:pt idx="5">
                        <c:v>12.8861353255905</c:v>
                      </c:pt>
                      <c:pt idx="6">
                        <c:v>12.747553177606681</c:v>
                      </c:pt>
                      <c:pt idx="7">
                        <c:v>12.604660707294791</c:v>
                      </c:pt>
                      <c:pt idx="8">
                        <c:v>12.407361999217018</c:v>
                      </c:pt>
                      <c:pt idx="9">
                        <c:v>12.257971421114448</c:v>
                      </c:pt>
                      <c:pt idx="10">
                        <c:v>12.061271042672583</c:v>
                      </c:pt>
                      <c:pt idx="11">
                        <c:v>11.790592457262166</c:v>
                      </c:pt>
                      <c:pt idx="12">
                        <c:v>11.51672908782461</c:v>
                      </c:pt>
                      <c:pt idx="13">
                        <c:v>11.27050959154378</c:v>
                      </c:pt>
                      <c:pt idx="14">
                        <c:v>11.000854104136764</c:v>
                      </c:pt>
                      <c:pt idx="15">
                        <c:v>10.753959937361344</c:v>
                      </c:pt>
                      <c:pt idx="16">
                        <c:v>10.538361607725436</c:v>
                      </c:pt>
                      <c:pt idx="17">
                        <c:v>10.304200704684849</c:v>
                      </c:pt>
                      <c:pt idx="18">
                        <c:v>10.085215972856583</c:v>
                      </c:pt>
                      <c:pt idx="19">
                        <c:v>9.8999451911783893</c:v>
                      </c:pt>
                      <c:pt idx="20">
                        <c:v>9.6897318282656908</c:v>
                      </c:pt>
                      <c:pt idx="21">
                        <c:v>9.5279113924050627</c:v>
                      </c:pt>
                      <c:pt idx="22">
                        <c:v>9.3351226673626524</c:v>
                      </c:pt>
                      <c:pt idx="23">
                        <c:v>9.1647344382095799</c:v>
                      </c:pt>
                      <c:pt idx="24">
                        <c:v>9.0231808691113145</c:v>
                      </c:pt>
                      <c:pt idx="25">
                        <c:v>8.857962286310844</c:v>
                      </c:pt>
                      <c:pt idx="26">
                        <c:v>8.7321264517812853</c:v>
                      </c:pt>
                      <c:pt idx="27">
                        <c:v>8.5893409891687327</c:v>
                      </c:pt>
                      <c:pt idx="28">
                        <c:v>8.4721147070337999</c:v>
                      </c:pt>
                      <c:pt idx="29">
                        <c:v>8.3414178520161819</c:v>
                      </c:pt>
                      <c:pt idx="30">
                        <c:v>8.2353908390969597</c:v>
                      </c:pt>
                      <c:pt idx="31">
                        <c:v>8.1245713167166898</c:v>
                      </c:pt>
                      <c:pt idx="32">
                        <c:v>8.0167806342163637</c:v>
                      </c:pt>
                      <c:pt idx="33">
                        <c:v>7.9187191700378454</c:v>
                      </c:pt>
                      <c:pt idx="34">
                        <c:v>7.8402544695289036</c:v>
                      </c:pt>
                      <c:pt idx="35">
                        <c:v>7.7686885031971809</c:v>
                      </c:pt>
                      <c:pt idx="36">
                        <c:v>7.6893416416547051</c:v>
                      </c:pt>
                      <c:pt idx="37">
                        <c:v>7.618375962416807</c:v>
                      </c:pt>
                      <c:pt idx="38">
                        <c:v>7.5501592065770584</c:v>
                      </c:pt>
                      <c:pt idx="39">
                        <c:v>7.4858821610335387</c:v>
                      </c:pt>
                      <c:pt idx="40">
                        <c:v>7.4182696072034435</c:v>
                      </c:pt>
                      <c:pt idx="41">
                        <c:v>7.3558390969594161</c:v>
                      </c:pt>
                      <c:pt idx="42">
                        <c:v>7.2956772804384711</c:v>
                      </c:pt>
                      <c:pt idx="43">
                        <c:v>7.2381593370742525</c:v>
                      </c:pt>
                      <c:pt idx="44">
                        <c:v>7.1802375048936442</c:v>
                      </c:pt>
                      <c:pt idx="45">
                        <c:v>7.1241850450215312</c:v>
                      </c:pt>
                      <c:pt idx="46">
                        <c:v>7.0707177345687073</c:v>
                      </c:pt>
                      <c:pt idx="47">
                        <c:v>7.0192378963852278</c:v>
                      </c:pt>
                      <c:pt idx="48">
                        <c:v>6.9712123189351409</c:v>
                      </c:pt>
                      <c:pt idx="49">
                        <c:v>6.9185951977032483</c:v>
                      </c:pt>
                      <c:pt idx="50">
                        <c:v>6.8708436643612156</c:v>
                      </c:pt>
                      <c:pt idx="51">
                        <c:v>6.8246443951455067</c:v>
                      </c:pt>
                      <c:pt idx="52">
                        <c:v>6.7803262429857742</c:v>
                      </c:pt>
                      <c:pt idx="53">
                        <c:v>6.7391028317891184</c:v>
                      </c:pt>
                      <c:pt idx="54">
                        <c:v>6.6924096306929401</c:v>
                      </c:pt>
                      <c:pt idx="55">
                        <c:v>6.6509369698551479</c:v>
                      </c:pt>
                      <c:pt idx="56">
                        <c:v>6.6108501892209315</c:v>
                      </c:pt>
                      <c:pt idx="57">
                        <c:v>6.5726275610074367</c:v>
                      </c:pt>
                      <c:pt idx="58">
                        <c:v>6.5328794205924572</c:v>
                      </c:pt>
                      <c:pt idx="59">
                        <c:v>6.4952916612292837</c:v>
                      </c:pt>
                      <c:pt idx="60">
                        <c:v>6.4591700378441859</c:v>
                      </c:pt>
                      <c:pt idx="61">
                        <c:v>6.4243051024402957</c:v>
                      </c:pt>
                      <c:pt idx="62">
                        <c:v>6.391659924311627</c:v>
                      </c:pt>
                      <c:pt idx="63">
                        <c:v>6.3557666710165739</c:v>
                      </c:pt>
                      <c:pt idx="64">
                        <c:v>6.3231534647005088</c:v>
                      </c:pt>
                      <c:pt idx="65">
                        <c:v>6.2916566618817678</c:v>
                      </c:pt>
                      <c:pt idx="66">
                        <c:v>6.2614335116795008</c:v>
                      </c:pt>
                      <c:pt idx="67">
                        <c:v>6.2357392666057692</c:v>
                      </c:pt>
                      <c:pt idx="68">
                        <c:v>6.2013036669711603</c:v>
                      </c:pt>
                      <c:pt idx="69">
                        <c:v>6.1729446691896133</c:v>
                      </c:pt>
                      <c:pt idx="70">
                        <c:v>6.145691635129845</c:v>
                      </c:pt>
                      <c:pt idx="71">
                        <c:v>6.1198675453477751</c:v>
                      </c:pt>
                      <c:pt idx="72">
                        <c:v>6.0930614641785201</c:v>
                      </c:pt>
                      <c:pt idx="73">
                        <c:v>6.0672262821349348</c:v>
                      </c:pt>
                      <c:pt idx="74">
                        <c:v>6.0428370090043071</c:v>
                      </c:pt>
                      <c:pt idx="75">
                        <c:v>6.0195628343990606</c:v>
                      </c:pt>
                      <c:pt idx="76">
                        <c:v>5.9988144329896906</c:v>
                      </c:pt>
                      <c:pt idx="77">
                        <c:v>5.9737191700378451</c:v>
                      </c:pt>
                      <c:pt idx="78">
                        <c:v>5.9522093174996735</c:v>
                      </c:pt>
                      <c:pt idx="79">
                        <c:v>5.9316847187785458</c:v>
                      </c:pt>
                      <c:pt idx="80">
                        <c:v>5.9127006394362525</c:v>
                      </c:pt>
                      <c:pt idx="81">
                        <c:v>5.8922980555918043</c:v>
                      </c:pt>
                      <c:pt idx="82">
                        <c:v>5.8733439906042015</c:v>
                      </c:pt>
                      <c:pt idx="83">
                        <c:v>5.855638783766147</c:v>
                      </c:pt>
                      <c:pt idx="84">
                        <c:v>5.8392261516377379</c:v>
                      </c:pt>
                      <c:pt idx="85">
                        <c:v>5.8256394362521204</c:v>
                      </c:pt>
                      <c:pt idx="86">
                        <c:v>5.8060563747879428</c:v>
                      </c:pt>
                      <c:pt idx="87">
                        <c:v>5.7910368002087944</c:v>
                      </c:pt>
                      <c:pt idx="88">
                        <c:v>5.7769013441211019</c:v>
                      </c:pt>
                      <c:pt idx="89">
                        <c:v>5.7636904606550949</c:v>
                      </c:pt>
                      <c:pt idx="90">
                        <c:v>5.7513845752316337</c:v>
                      </c:pt>
                      <c:pt idx="91">
                        <c:v>5.739984340336683</c:v>
                      </c:pt>
                      <c:pt idx="92">
                        <c:v>5.7295674018008604</c:v>
                      </c:pt>
                      <c:pt idx="93">
                        <c:v>5.7201370220540237</c:v>
                      </c:pt>
                      <c:pt idx="94">
                        <c:v>5.7117499673757015</c:v>
                      </c:pt>
                      <c:pt idx="95">
                        <c:v>5.7043984079342289</c:v>
                      </c:pt>
                      <c:pt idx="96">
                        <c:v>5.6981971812606034</c:v>
                      </c:pt>
                      <c:pt idx="97">
                        <c:v>5.6931371525512198</c:v>
                      </c:pt>
                      <c:pt idx="98">
                        <c:v>5.6892953151507246</c:v>
                      </c:pt>
                      <c:pt idx="99">
                        <c:v>5.6868060811692533</c:v>
                      </c:pt>
                      <c:pt idx="100">
                        <c:v>5.6850587237374404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14CD-4DEA-9613-F907512BBFCF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v>θα = 120°, θr = 80°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Sheet1!$BG$3:$BG$103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Sheet1!$BF$3:$BF$103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15.092591193499869</c:v>
                      </c:pt>
                      <c:pt idx="1">
                        <c:v>14.196940871034432</c:v>
                      </c:pt>
                      <c:pt idx="2">
                        <c:v>13.695749225602174</c:v>
                      </c:pt>
                      <c:pt idx="3">
                        <c:v>13.35158691456555</c:v>
                      </c:pt>
                      <c:pt idx="4">
                        <c:v>13.108544818917972</c:v>
                      </c:pt>
                      <c:pt idx="5">
                        <c:v>12.9934504145003</c:v>
                      </c:pt>
                      <c:pt idx="6">
                        <c:v>12.977568219125393</c:v>
                      </c:pt>
                      <c:pt idx="7">
                        <c:v>12.923924256681115</c:v>
                      </c:pt>
                      <c:pt idx="8">
                        <c:v>12.952763449796358</c:v>
                      </c:pt>
                      <c:pt idx="9">
                        <c:v>12.731177153375411</c:v>
                      </c:pt>
                      <c:pt idx="10">
                        <c:v>12.420260719657684</c:v>
                      </c:pt>
                      <c:pt idx="11">
                        <c:v>12.178395159240921</c:v>
                      </c:pt>
                      <c:pt idx="12">
                        <c:v>11.836552950953656</c:v>
                      </c:pt>
                      <c:pt idx="13">
                        <c:v>11.455837002136034</c:v>
                      </c:pt>
                      <c:pt idx="14">
                        <c:v>11.16753298488293</c:v>
                      </c:pt>
                      <c:pt idx="15">
                        <c:v>10.901484233878447</c:v>
                      </c:pt>
                      <c:pt idx="16">
                        <c:v>10.623004594874892</c:v>
                      </c:pt>
                      <c:pt idx="17">
                        <c:v>10.35463162015701</c:v>
                      </c:pt>
                      <c:pt idx="18">
                        <c:v>10.120279263995824</c:v>
                      </c:pt>
                      <c:pt idx="19">
                        <c:v>9.8748133546707706</c:v>
                      </c:pt>
                      <c:pt idx="20">
                        <c:v>9.6546055207181478</c:v>
                      </c:pt>
                      <c:pt idx="21">
                        <c:v>9.4540361408545515</c:v>
                      </c:pt>
                      <c:pt idx="22">
                        <c:v>9.2736011044183613</c:v>
                      </c:pt>
                      <c:pt idx="23">
                        <c:v>9.0907573645061355</c:v>
                      </c:pt>
                      <c:pt idx="24">
                        <c:v>8.929052109590172</c:v>
                      </c:pt>
                      <c:pt idx="25">
                        <c:v>8.7769329038373023</c:v>
                      </c:pt>
                      <c:pt idx="26">
                        <c:v>8.6265067274737799</c:v>
                      </c:pt>
                      <c:pt idx="27">
                        <c:v>8.5038427989587682</c:v>
                      </c:pt>
                      <c:pt idx="28">
                        <c:v>8.3726347383531259</c:v>
                      </c:pt>
                      <c:pt idx="29">
                        <c:v>8.2779981730392809</c:v>
                      </c:pt>
                      <c:pt idx="30">
                        <c:v>8.1925328131760935</c:v>
                      </c:pt>
                      <c:pt idx="31">
                        <c:v>8.0976290720275834</c:v>
                      </c:pt>
                      <c:pt idx="32">
                        <c:v>8.0137379204241839</c:v>
                      </c:pt>
                      <c:pt idx="33">
                        <c:v>7.9342431506143676</c:v>
                      </c:pt>
                      <c:pt idx="34">
                        <c:v>7.8528273247388336</c:v>
                      </c:pt>
                      <c:pt idx="35">
                        <c:v>7.7765208074342178</c:v>
                      </c:pt>
                      <c:pt idx="36">
                        <c:v>7.7036882628076127</c:v>
                      </c:pt>
                      <c:pt idx="37">
                        <c:v>7.6353331456005282</c:v>
                      </c:pt>
                      <c:pt idx="38">
                        <c:v>7.5626860443553099</c:v>
                      </c:pt>
                      <c:pt idx="39">
                        <c:v>7.4962066526096018</c:v>
                      </c:pt>
                      <c:pt idx="40">
                        <c:v>7.4324519049156246</c:v>
                      </c:pt>
                      <c:pt idx="41">
                        <c:v>7.3733002740441069</c:v>
                      </c:pt>
                      <c:pt idx="42">
                        <c:v>7.308245362198396</c:v>
                      </c:pt>
                      <c:pt idx="43">
                        <c:v>7.2496878369746618</c:v>
                      </c:pt>
                      <c:pt idx="44">
                        <c:v>7.1935012397233455</c:v>
                      </c:pt>
                      <c:pt idx="45">
                        <c:v>7.1420516906254949</c:v>
                      </c:pt>
                      <c:pt idx="46">
                        <c:v>7.0834007568837274</c:v>
                      </c:pt>
                      <c:pt idx="47">
                        <c:v>7.0315940575698672</c:v>
                      </c:pt>
                      <c:pt idx="48">
                        <c:v>6.9819391883074511</c:v>
                      </c:pt>
                      <c:pt idx="49">
                        <c:v>6.9389238789260785</c:v>
                      </c:pt>
                      <c:pt idx="50">
                        <c:v>6.8837805724019052</c:v>
                      </c:pt>
                      <c:pt idx="51">
                        <c:v>6.8376951448175465</c:v>
                      </c:pt>
                      <c:pt idx="52">
                        <c:v>6.7936736333853043</c:v>
                      </c:pt>
                      <c:pt idx="53">
                        <c:v>6.751165202579724</c:v>
                      </c:pt>
                      <c:pt idx="54">
                        <c:v>6.7055990164632506</c:v>
                      </c:pt>
                      <c:pt idx="55">
                        <c:v>6.6646153423490873</c:v>
                      </c:pt>
                      <c:pt idx="56">
                        <c:v>6.6262168863369446</c:v>
                      </c:pt>
                      <c:pt idx="57">
                        <c:v>6.5844474817475627</c:v>
                      </c:pt>
                      <c:pt idx="58">
                        <c:v>6.5464487592464122</c:v>
                      </c:pt>
                      <c:pt idx="59">
                        <c:v>6.5105105187606895</c:v>
                      </c:pt>
                      <c:pt idx="60">
                        <c:v>6.4740715811452159</c:v>
                      </c:pt>
                      <c:pt idx="61">
                        <c:v>6.4373750832778143</c:v>
                      </c:pt>
                      <c:pt idx="62">
                        <c:v>6.4038737061890023</c:v>
                      </c:pt>
                      <c:pt idx="63">
                        <c:v>6.3754184495559647</c:v>
                      </c:pt>
                      <c:pt idx="64">
                        <c:v>6.3361387940685585</c:v>
                      </c:pt>
                      <c:pt idx="65">
                        <c:v>6.3049424095276674</c:v>
                      </c:pt>
                      <c:pt idx="66">
                        <c:v>6.2784816994855657</c:v>
                      </c:pt>
                      <c:pt idx="67">
                        <c:v>6.2422364471795433</c:v>
                      </c:pt>
                      <c:pt idx="68">
                        <c:v>6.2131479357404347</c:v>
                      </c:pt>
                      <c:pt idx="69">
                        <c:v>6.1877057906412896</c:v>
                      </c:pt>
                      <c:pt idx="70">
                        <c:v>6.1543369712288021</c:v>
                      </c:pt>
                      <c:pt idx="71">
                        <c:v>6.1265747233802879</c:v>
                      </c:pt>
                      <c:pt idx="72">
                        <c:v>6.0996311737192395</c:v>
                      </c:pt>
                      <c:pt idx="73">
                        <c:v>6.0734712940513882</c:v>
                      </c:pt>
                      <c:pt idx="74">
                        <c:v>6.0480978316860927</c:v>
                      </c:pt>
                      <c:pt idx="75">
                        <c:v>6.0234764452564287</c:v>
                      </c:pt>
                      <c:pt idx="76">
                        <c:v>5.9996634546041472</c:v>
                      </c:pt>
                      <c:pt idx="77">
                        <c:v>5.9765874296860515</c:v>
                      </c:pt>
                      <c:pt idx="78">
                        <c:v>5.954340405365496</c:v>
                      </c:pt>
                      <c:pt idx="79">
                        <c:v>5.9328722432467709</c:v>
                      </c:pt>
                      <c:pt idx="80">
                        <c:v>5.9121650858190762</c:v>
                      </c:pt>
                      <c:pt idx="81">
                        <c:v>5.8922450325212745</c:v>
                      </c:pt>
                      <c:pt idx="82">
                        <c:v>5.8731690900224587</c:v>
                      </c:pt>
                      <c:pt idx="83">
                        <c:v>5.854852091732659</c:v>
                      </c:pt>
                      <c:pt idx="84">
                        <c:v>5.8373661545224147</c:v>
                      </c:pt>
                      <c:pt idx="85">
                        <c:v>5.8207188334924487</c:v>
                      </c:pt>
                      <c:pt idx="86">
                        <c:v>5.8048840292038992</c:v>
                      </c:pt>
                      <c:pt idx="87">
                        <c:v>5.7899228692898888</c:v>
                      </c:pt>
                      <c:pt idx="88">
                        <c:v>5.7758477166425131</c:v>
                      </c:pt>
                      <c:pt idx="89">
                        <c:v>5.7626393400962925</c:v>
                      </c:pt>
                      <c:pt idx="90">
                        <c:v>5.7503822194138614</c:v>
                      </c:pt>
                      <c:pt idx="91">
                        <c:v>5.7390262161995107</c:v>
                      </c:pt>
                      <c:pt idx="92">
                        <c:v>5.7286317712590247</c:v>
                      </c:pt>
                      <c:pt idx="93">
                        <c:v>5.7192600122255266</c:v>
                      </c:pt>
                      <c:pt idx="94">
                        <c:v>5.7108786582141127</c:v>
                      </c:pt>
                      <c:pt idx="95">
                        <c:v>5.7035577656133025</c:v>
                      </c:pt>
                      <c:pt idx="96">
                        <c:v>5.6973474728188078</c:v>
                      </c:pt>
                      <c:pt idx="97">
                        <c:v>5.6923047864997214</c:v>
                      </c:pt>
                      <c:pt idx="98">
                        <c:v>5.6884949552531987</c:v>
                      </c:pt>
                      <c:pt idx="99">
                        <c:v>5.6859976510505028</c:v>
                      </c:pt>
                      <c:pt idx="100">
                        <c:v>5.6842462413373891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4CD-4DEA-9613-F907512BBFCF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6"/>
          <c:min val="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q=100 kW/m2, u  = 0.40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15.010831267127756</c:v>
                </c:pt>
                <c:pt idx="1">
                  <c:v>14.120709904737049</c:v>
                </c:pt>
                <c:pt idx="2">
                  <c:v>13.60759493670886</c:v>
                </c:pt>
                <c:pt idx="3">
                  <c:v>13.218321806081169</c:v>
                </c:pt>
                <c:pt idx="4">
                  <c:v>12.877802427247815</c:v>
                </c:pt>
                <c:pt idx="5">
                  <c:v>12.565339945191178</c:v>
                </c:pt>
                <c:pt idx="6">
                  <c:v>12.272869633302886</c:v>
                </c:pt>
                <c:pt idx="7">
                  <c:v>11.995889338379225</c:v>
                </c:pt>
                <c:pt idx="8">
                  <c:v>11.73274174605246</c:v>
                </c:pt>
                <c:pt idx="9">
                  <c:v>11.483387707164296</c:v>
                </c:pt>
                <c:pt idx="10">
                  <c:v>11.245882813519508</c:v>
                </c:pt>
                <c:pt idx="11">
                  <c:v>11.020344512592978</c:v>
                </c:pt>
                <c:pt idx="12">
                  <c:v>10.805885423463394</c:v>
                </c:pt>
                <c:pt idx="13">
                  <c:v>10.602179303144981</c:v>
                </c:pt>
                <c:pt idx="14">
                  <c:v>10.40772543390317</c:v>
                </c:pt>
                <c:pt idx="15">
                  <c:v>10.223045804515204</c:v>
                </c:pt>
                <c:pt idx="16">
                  <c:v>10.047122536865457</c:v>
                </c:pt>
                <c:pt idx="17">
                  <c:v>9.8794075427378303</c:v>
                </c:pt>
                <c:pt idx="18">
                  <c:v>9.7190264909304442</c:v>
                </c:pt>
                <c:pt idx="19">
                  <c:v>9.5665405193788331</c:v>
                </c:pt>
                <c:pt idx="20">
                  <c:v>9.4204619600678576</c:v>
                </c:pt>
                <c:pt idx="21">
                  <c:v>9.2807908129975196</c:v>
                </c:pt>
                <c:pt idx="22">
                  <c:v>9.1470833877071644</c:v>
                </c:pt>
                <c:pt idx="23">
                  <c:v>9.019404932793945</c:v>
                </c:pt>
                <c:pt idx="24">
                  <c:v>8.8970116142502924</c:v>
                </c:pt>
                <c:pt idx="25">
                  <c:v>8.7794075427378306</c:v>
                </c:pt>
                <c:pt idx="26">
                  <c:v>8.6668798120840407</c:v>
                </c:pt>
                <c:pt idx="27">
                  <c:v>8.5583191961372815</c:v>
                </c:pt>
                <c:pt idx="28">
                  <c:v>8.4543520814302493</c:v>
                </c:pt>
                <c:pt idx="29">
                  <c:v>8.3542215842359404</c:v>
                </c:pt>
                <c:pt idx="30">
                  <c:v>8.2580190525903703</c:v>
                </c:pt>
                <c:pt idx="31">
                  <c:v>8.1655226412632125</c:v>
                </c:pt>
                <c:pt idx="32">
                  <c:v>8.076066814563486</c:v>
                </c:pt>
                <c:pt idx="33">
                  <c:v>7.9900300143546916</c:v>
                </c:pt>
                <c:pt idx="34">
                  <c:v>7.906994649615033</c:v>
                </c:pt>
                <c:pt idx="35">
                  <c:v>7.8268432728696338</c:v>
                </c:pt>
                <c:pt idx="36">
                  <c:v>7.7494714863630429</c:v>
                </c:pt>
                <c:pt idx="37">
                  <c:v>7.6747226934620905</c:v>
                </c:pt>
                <c:pt idx="38">
                  <c:v>7.6025185958501886</c:v>
                </c:pt>
                <c:pt idx="39">
                  <c:v>7.5325199008221313</c:v>
                </c:pt>
                <c:pt idx="40">
                  <c:v>7.4648701552916608</c:v>
                </c:pt>
                <c:pt idx="41">
                  <c:v>7.3993736134673105</c:v>
                </c:pt>
                <c:pt idx="42">
                  <c:v>7.3360433250685109</c:v>
                </c:pt>
                <c:pt idx="43">
                  <c:v>7.2744877985123306</c:v>
                </c:pt>
                <c:pt idx="44">
                  <c:v>7.2149680281873936</c:v>
                </c:pt>
                <c:pt idx="45">
                  <c:v>7.157183870546783</c:v>
                </c:pt>
                <c:pt idx="46">
                  <c:v>7.101109226151638</c:v>
                </c:pt>
                <c:pt idx="47">
                  <c:v>7.0468615424768375</c:v>
                </c:pt>
                <c:pt idx="48">
                  <c:v>6.9941667754143291</c:v>
                </c:pt>
                <c:pt idx="49">
                  <c:v>6.9428161294532158</c:v>
                </c:pt>
                <c:pt idx="50">
                  <c:v>6.8931227978598457</c:v>
                </c:pt>
                <c:pt idx="51">
                  <c:v>6.8446822393318536</c:v>
                </c:pt>
                <c:pt idx="52">
                  <c:v>6.7976119013441219</c:v>
                </c:pt>
                <c:pt idx="53">
                  <c:v>6.7520553308103874</c:v>
                </c:pt>
                <c:pt idx="54">
                  <c:v>6.7076471355865843</c:v>
                </c:pt>
                <c:pt idx="55">
                  <c:v>6.6644917134281618</c:v>
                </c:pt>
                <c:pt idx="56">
                  <c:v>6.6225368654573931</c:v>
                </c:pt>
                <c:pt idx="57">
                  <c:v>6.5816259950411071</c:v>
                </c:pt>
                <c:pt idx="58">
                  <c:v>6.541876549654182</c:v>
                </c:pt>
                <c:pt idx="59">
                  <c:v>6.503236330418896</c:v>
                </c:pt>
                <c:pt idx="60">
                  <c:v>6.4656922876158163</c:v>
                </c:pt>
                <c:pt idx="61">
                  <c:v>6.4290747748923405</c:v>
                </c:pt>
                <c:pt idx="62">
                  <c:v>6.3934751402844832</c:v>
                </c:pt>
                <c:pt idx="63">
                  <c:v>6.3587367871590752</c:v>
                </c:pt>
                <c:pt idx="64">
                  <c:v>6.3251337596241672</c:v>
                </c:pt>
                <c:pt idx="65">
                  <c:v>6.2925094610465866</c:v>
                </c:pt>
                <c:pt idx="66">
                  <c:v>6.2605115490016967</c:v>
                </c:pt>
                <c:pt idx="67">
                  <c:v>6.2295837139501495</c:v>
                </c:pt>
                <c:pt idx="68">
                  <c:v>6.1993866631867425</c:v>
                </c:pt>
                <c:pt idx="69">
                  <c:v>6.1702205402583843</c:v>
                </c:pt>
                <c:pt idx="70">
                  <c:v>6.1419156988124755</c:v>
                </c:pt>
                <c:pt idx="71">
                  <c:v>6.1142894427769798</c:v>
                </c:pt>
                <c:pt idx="72">
                  <c:v>6.0874722693462093</c:v>
                </c:pt>
                <c:pt idx="73">
                  <c:v>6.0614641785201613</c:v>
                </c:pt>
                <c:pt idx="74">
                  <c:v>6.0363565183348555</c:v>
                </c:pt>
                <c:pt idx="75">
                  <c:v>6.0118882944016701</c:v>
                </c:pt>
                <c:pt idx="76">
                  <c:v>5.9884509983035361</c:v>
                </c:pt>
                <c:pt idx="77">
                  <c:v>5.9655226412632132</c:v>
                </c:pt>
                <c:pt idx="78">
                  <c:v>5.9435860628996471</c:v>
                </c:pt>
                <c:pt idx="79">
                  <c:v>5.9224063682630819</c:v>
                </c:pt>
                <c:pt idx="80">
                  <c:v>5.9019052590369308</c:v>
                </c:pt>
                <c:pt idx="81">
                  <c:v>5.8822262821349343</c:v>
                </c:pt>
                <c:pt idx="82">
                  <c:v>5.8634607855931096</c:v>
                </c:pt>
                <c:pt idx="83">
                  <c:v>5.8453999739005615</c:v>
                </c:pt>
                <c:pt idx="84">
                  <c:v>5.828239592848754</c:v>
                </c:pt>
                <c:pt idx="85">
                  <c:v>5.8118882944016699</c:v>
                </c:pt>
                <c:pt idx="86">
                  <c:v>5.7962025316455694</c:v>
                </c:pt>
                <c:pt idx="87">
                  <c:v>5.7815085475662276</c:v>
                </c:pt>
                <c:pt idx="88">
                  <c:v>5.7677019444081949</c:v>
                </c:pt>
                <c:pt idx="89">
                  <c:v>5.7548610204880593</c:v>
                </c:pt>
                <c:pt idx="90">
                  <c:v>5.7427117316977689</c:v>
                </c:pt>
                <c:pt idx="91">
                  <c:v>5.7316064204619597</c:v>
                </c:pt>
                <c:pt idx="92">
                  <c:v>5.7214276393057553</c:v>
                </c:pt>
                <c:pt idx="93">
                  <c:v>5.7124102831789116</c:v>
                </c:pt>
                <c:pt idx="94">
                  <c:v>5.7042933576928094</c:v>
                </c:pt>
                <c:pt idx="95">
                  <c:v>5.6971943103223284</c:v>
                </c:pt>
                <c:pt idx="96">
                  <c:v>5.691295837139501</c:v>
                </c:pt>
                <c:pt idx="97">
                  <c:v>5.6865326895471755</c:v>
                </c:pt>
                <c:pt idx="98">
                  <c:v>5.6828135195093301</c:v>
                </c:pt>
                <c:pt idx="99">
                  <c:v>5.6805820174866239</c:v>
                </c:pt>
                <c:pt idx="100">
                  <c:v>5.6789769019966077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71-4CB0-99C4-38261A4F3203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15.046669059115228</c:v>
                </c:pt>
                <c:pt idx="1">
                  <c:v>14.157961416329549</c:v>
                </c:pt>
                <c:pt idx="2">
                  <c:v>13.652458784636131</c:v>
                </c:pt>
                <c:pt idx="3">
                  <c:v>13.279122623863588</c:v>
                </c:pt>
                <c:pt idx="4">
                  <c:v>12.967052720866498</c:v>
                </c:pt>
                <c:pt idx="5">
                  <c:v>12.701010265779287</c:v>
                </c:pt>
                <c:pt idx="6">
                  <c:v>12.477131997912041</c:v>
                </c:pt>
                <c:pt idx="7">
                  <c:v>12.270660424550874</c:v>
                </c:pt>
                <c:pt idx="8">
                  <c:v>12.062606028970375</c:v>
                </c:pt>
                <c:pt idx="9">
                  <c:v>11.898450345817565</c:v>
                </c:pt>
                <c:pt idx="10">
                  <c:v>11.712184631780421</c:v>
                </c:pt>
                <c:pt idx="11">
                  <c:v>11.532665078950807</c:v>
                </c:pt>
                <c:pt idx="12">
                  <c:v>11.378227086867632</c:v>
                </c:pt>
                <c:pt idx="13">
                  <c:v>11.201732893992782</c:v>
                </c:pt>
                <c:pt idx="14">
                  <c:v>11.003402714341641</c:v>
                </c:pt>
                <c:pt idx="15">
                  <c:v>10.765407368741574</c:v>
                </c:pt>
                <c:pt idx="16">
                  <c:v>10.565761342381139</c:v>
                </c:pt>
                <c:pt idx="17">
                  <c:v>10.361223302448996</c:v>
                </c:pt>
                <c:pt idx="18">
                  <c:v>10.175732415503065</c:v>
                </c:pt>
                <c:pt idx="19">
                  <c:v>10.000618774196354</c:v>
                </c:pt>
                <c:pt idx="20">
                  <c:v>9.8354180260124391</c:v>
                </c:pt>
                <c:pt idx="21">
                  <c:v>9.6605381921788709</c:v>
                </c:pt>
                <c:pt idx="22">
                  <c:v>9.5308979294445173</c:v>
                </c:pt>
                <c:pt idx="23">
                  <c:v>9.3638593457740633</c:v>
                </c:pt>
                <c:pt idx="24">
                  <c:v>9.2477130366697118</c:v>
                </c:pt>
                <c:pt idx="25">
                  <c:v>9.0929553264604817</c:v>
                </c:pt>
                <c:pt idx="26">
                  <c:v>8.9800719909521938</c:v>
                </c:pt>
                <c:pt idx="27">
                  <c:v>8.8433772673887532</c:v>
                </c:pt>
                <c:pt idx="28">
                  <c:v>8.7387826786724094</c:v>
                </c:pt>
                <c:pt idx="29">
                  <c:v>8.6100330592892256</c:v>
                </c:pt>
                <c:pt idx="30">
                  <c:v>8.5128403801818262</c:v>
                </c:pt>
                <c:pt idx="31">
                  <c:v>8.4038703292879191</c:v>
                </c:pt>
                <c:pt idx="32">
                  <c:v>8.2965434555657058</c:v>
                </c:pt>
                <c:pt idx="33">
                  <c:v>8.1876631214928892</c:v>
                </c:pt>
                <c:pt idx="34">
                  <c:v>8.0998189351428937</c:v>
                </c:pt>
                <c:pt idx="35">
                  <c:v>8.0014523250250118</c:v>
                </c:pt>
                <c:pt idx="36">
                  <c:v>7.9251109226151648</c:v>
                </c:pt>
                <c:pt idx="37">
                  <c:v>7.8237260211405451</c:v>
                </c:pt>
                <c:pt idx="38">
                  <c:v>7.753740375831919</c:v>
                </c:pt>
                <c:pt idx="39">
                  <c:v>7.6679575014137216</c:v>
                </c:pt>
                <c:pt idx="40">
                  <c:v>7.6074367088607584</c:v>
                </c:pt>
                <c:pt idx="41">
                  <c:v>7.5391513332463358</c:v>
                </c:pt>
                <c:pt idx="42">
                  <c:v>7.4357556875027191</c:v>
                </c:pt>
                <c:pt idx="43">
                  <c:v>7.3429401017878106</c:v>
                </c:pt>
                <c:pt idx="44">
                  <c:v>7.2553574535647494</c:v>
                </c:pt>
                <c:pt idx="45">
                  <c:v>7.1832724346426549</c:v>
                </c:pt>
                <c:pt idx="46">
                  <c:v>7.1233747661925255</c:v>
                </c:pt>
                <c:pt idx="47">
                  <c:v>7.0684490408456231</c:v>
                </c:pt>
                <c:pt idx="48">
                  <c:v>7.0161234720953507</c:v>
                </c:pt>
                <c:pt idx="49">
                  <c:v>6.9651664926704067</c:v>
                </c:pt>
                <c:pt idx="50">
                  <c:v>6.9154030188350957</c:v>
                </c:pt>
                <c:pt idx="51">
                  <c:v>6.8664997390056124</c:v>
                </c:pt>
                <c:pt idx="52">
                  <c:v>6.81907760233155</c:v>
                </c:pt>
                <c:pt idx="53">
                  <c:v>6.7729028013397707</c:v>
                </c:pt>
                <c:pt idx="54">
                  <c:v>6.7282945104180243</c:v>
                </c:pt>
                <c:pt idx="55">
                  <c:v>6.6852723041454611</c:v>
                </c:pt>
                <c:pt idx="56">
                  <c:v>6.6436431554221578</c:v>
                </c:pt>
                <c:pt idx="57">
                  <c:v>6.6028616947235621</c:v>
                </c:pt>
                <c:pt idx="58">
                  <c:v>6.5626000478489699</c:v>
                </c:pt>
                <c:pt idx="59">
                  <c:v>6.5231839140458483</c:v>
                </c:pt>
                <c:pt idx="60">
                  <c:v>6.4843903606072475</c:v>
                </c:pt>
                <c:pt idx="61">
                  <c:v>6.4464385140719491</c:v>
                </c:pt>
                <c:pt idx="62">
                  <c:v>6.4093463178041672</c:v>
                </c:pt>
                <c:pt idx="63">
                  <c:v>6.3732453564748361</c:v>
                </c:pt>
                <c:pt idx="64">
                  <c:v>6.3384020618556702</c:v>
                </c:pt>
                <c:pt idx="65">
                  <c:v>6.3047152986210788</c:v>
                </c:pt>
                <c:pt idx="66">
                  <c:v>6.2721192744356005</c:v>
                </c:pt>
                <c:pt idx="67">
                  <c:v>6.2404715298621074</c:v>
                </c:pt>
                <c:pt idx="68">
                  <c:v>6.20975140284484</c:v>
                </c:pt>
                <c:pt idx="69">
                  <c:v>6.179953456000697</c:v>
                </c:pt>
                <c:pt idx="70">
                  <c:v>6.1510749706381302</c:v>
                </c:pt>
                <c:pt idx="71">
                  <c:v>6.1230724476923744</c:v>
                </c:pt>
                <c:pt idx="72">
                  <c:v>6.0959225064161124</c:v>
                </c:pt>
                <c:pt idx="73">
                  <c:v>6.0696501587715863</c:v>
                </c:pt>
                <c:pt idx="74">
                  <c:v>6.0442287615816239</c:v>
                </c:pt>
                <c:pt idx="75">
                  <c:v>6.0196180782113178</c:v>
                </c:pt>
                <c:pt idx="76">
                  <c:v>5.9958039714646141</c:v>
                </c:pt>
                <c:pt idx="77">
                  <c:v>5.9728179781634703</c:v>
                </c:pt>
                <c:pt idx="78">
                  <c:v>5.9506155117664985</c:v>
                </c:pt>
                <c:pt idx="79">
                  <c:v>5.9292308277872028</c:v>
                </c:pt>
                <c:pt idx="80">
                  <c:v>5.9086187959458893</c:v>
                </c:pt>
                <c:pt idx="81">
                  <c:v>5.8888403149332271</c:v>
                </c:pt>
                <c:pt idx="82">
                  <c:v>5.8698469920396716</c:v>
                </c:pt>
                <c:pt idx="83">
                  <c:v>5.8516513332463358</c:v>
                </c:pt>
                <c:pt idx="84">
                  <c:v>5.8342832441602503</c:v>
                </c:pt>
                <c:pt idx="85">
                  <c:v>5.8177448997346559</c:v>
                </c:pt>
                <c:pt idx="86">
                  <c:v>5.802012375483927</c:v>
                </c:pt>
                <c:pt idx="87">
                  <c:v>5.7871552699116959</c:v>
                </c:pt>
                <c:pt idx="88">
                  <c:v>5.7731594458219151</c:v>
                </c:pt>
                <c:pt idx="89">
                  <c:v>5.7600580712514677</c:v>
                </c:pt>
                <c:pt idx="90">
                  <c:v>5.7478783331158372</c:v>
                </c:pt>
                <c:pt idx="91">
                  <c:v>5.7365957631910911</c:v>
                </c:pt>
                <c:pt idx="92">
                  <c:v>5.7262598416634045</c:v>
                </c:pt>
                <c:pt idx="93">
                  <c:v>5.7169608290921747</c:v>
                </c:pt>
                <c:pt idx="94">
                  <c:v>5.7086758884683979</c:v>
                </c:pt>
                <c:pt idx="95">
                  <c:v>5.7014561311931784</c:v>
                </c:pt>
                <c:pt idx="96">
                  <c:v>5.6953254817521444</c:v>
                </c:pt>
                <c:pt idx="97">
                  <c:v>5.6903573448170865</c:v>
                </c:pt>
                <c:pt idx="98">
                  <c:v>5.6866126190786899</c:v>
                </c:pt>
                <c:pt idx="99">
                  <c:v>5.6841989647222571</c:v>
                </c:pt>
                <c:pt idx="100">
                  <c:v>5.6825117447474875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571-4CB0-99C4-38261A4F3203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15.046593430059435</c:v>
                </c:pt>
                <c:pt idx="1">
                  <c:v>14.158518500943138</c:v>
                </c:pt>
                <c:pt idx="2">
                  <c:v>13.655167095725623</c:v>
                </c:pt>
                <c:pt idx="3">
                  <c:v>13.286803174640838</c:v>
                </c:pt>
                <c:pt idx="4">
                  <c:v>12.984417448661217</c:v>
                </c:pt>
                <c:pt idx="5">
                  <c:v>12.740626742434131</c:v>
                </c:pt>
                <c:pt idx="6">
                  <c:v>12.53635592516579</c:v>
                </c:pt>
                <c:pt idx="7">
                  <c:v>12.367314605008721</c:v>
                </c:pt>
                <c:pt idx="8">
                  <c:v>12.226745993142966</c:v>
                </c:pt>
                <c:pt idx="9">
                  <c:v>12.076371110293856</c:v>
                </c:pt>
                <c:pt idx="10">
                  <c:v>11.879688704874663</c:v>
                </c:pt>
                <c:pt idx="11">
                  <c:v>11.621248502248113</c:v>
                </c:pt>
                <c:pt idx="12">
                  <c:v>11.362469006916351</c:v>
                </c:pt>
                <c:pt idx="13">
                  <c:v>11.133337287793765</c:v>
                </c:pt>
                <c:pt idx="14">
                  <c:v>10.946653340135008</c:v>
                </c:pt>
                <c:pt idx="15">
                  <c:v>10.722985894439633</c:v>
                </c:pt>
                <c:pt idx="16">
                  <c:v>10.504725777941228</c:v>
                </c:pt>
                <c:pt idx="17">
                  <c:v>10.338484215771174</c:v>
                </c:pt>
                <c:pt idx="18">
                  <c:v>10.134308898722313</c:v>
                </c:pt>
                <c:pt idx="19">
                  <c:v>9.9689161614843478</c:v>
                </c:pt>
                <c:pt idx="20">
                  <c:v>9.8026591769186044</c:v>
                </c:pt>
                <c:pt idx="21">
                  <c:v>9.6483776826070962</c:v>
                </c:pt>
                <c:pt idx="22">
                  <c:v>9.5004620787016734</c:v>
                </c:pt>
                <c:pt idx="23">
                  <c:v>9.3606005243614536</c:v>
                </c:pt>
                <c:pt idx="24">
                  <c:v>9.2175417887606343</c:v>
                </c:pt>
                <c:pt idx="25">
                  <c:v>9.090962476124945</c:v>
                </c:pt>
                <c:pt idx="26">
                  <c:v>8.9414405703913733</c:v>
                </c:pt>
                <c:pt idx="27">
                  <c:v>8.8200135242546853</c:v>
                </c:pt>
                <c:pt idx="28">
                  <c:v>8.6855480288991966</c:v>
                </c:pt>
                <c:pt idx="29">
                  <c:v>8.5786886218309935</c:v>
                </c:pt>
                <c:pt idx="30">
                  <c:v>8.451291329054607</c:v>
                </c:pt>
                <c:pt idx="31">
                  <c:v>8.3519693212959538</c:v>
                </c:pt>
                <c:pt idx="32">
                  <c:v>8.2295771890904348</c:v>
                </c:pt>
                <c:pt idx="33">
                  <c:v>8.1461129631167477</c:v>
                </c:pt>
                <c:pt idx="34">
                  <c:v>8.0268355616717884</c:v>
                </c:pt>
                <c:pt idx="35">
                  <c:v>7.9414192163050314</c:v>
                </c:pt>
                <c:pt idx="36">
                  <c:v>7.8449260318175886</c:v>
                </c:pt>
                <c:pt idx="37">
                  <c:v>7.7534730048758504</c:v>
                </c:pt>
                <c:pt idx="38">
                  <c:v>7.6579075368061416</c:v>
                </c:pt>
                <c:pt idx="39">
                  <c:v>7.570537885708184</c:v>
                </c:pt>
                <c:pt idx="40">
                  <c:v>7.4923451532155685</c:v>
                </c:pt>
                <c:pt idx="41">
                  <c:v>7.427514740251266</c:v>
                </c:pt>
                <c:pt idx="42">
                  <c:v>7.3656543247956519</c:v>
                </c:pt>
                <c:pt idx="43">
                  <c:v>7.3024539404220992</c:v>
                </c:pt>
                <c:pt idx="44">
                  <c:v>7.2369941750797793</c:v>
                </c:pt>
                <c:pt idx="45">
                  <c:v>7.1713873038093308</c:v>
                </c:pt>
                <c:pt idx="46">
                  <c:v>7.1157083031805719</c:v>
                </c:pt>
                <c:pt idx="47">
                  <c:v>7.062032434484478</c:v>
                </c:pt>
                <c:pt idx="48">
                  <c:v>7.0097861032351432</c:v>
                </c:pt>
                <c:pt idx="49">
                  <c:v>6.9588696570296467</c:v>
                </c:pt>
                <c:pt idx="50">
                  <c:v>6.9092498784003418</c:v>
                </c:pt>
                <c:pt idx="51">
                  <c:v>6.8609083791062124</c:v>
                </c:pt>
                <c:pt idx="52">
                  <c:v>6.8138107553414873</c:v>
                </c:pt>
                <c:pt idx="53">
                  <c:v>6.7679943767572635</c:v>
                </c:pt>
                <c:pt idx="54">
                  <c:v>6.7234147556736632</c:v>
                </c:pt>
                <c:pt idx="55">
                  <c:v>6.6799959664503579</c:v>
                </c:pt>
                <c:pt idx="56">
                  <c:v>6.6376822511952351</c:v>
                </c:pt>
                <c:pt idx="57">
                  <c:v>6.5965062342068741</c:v>
                </c:pt>
                <c:pt idx="58">
                  <c:v>6.5563872444924245</c:v>
                </c:pt>
                <c:pt idx="59">
                  <c:v>6.5172778285266864</c:v>
                </c:pt>
                <c:pt idx="60">
                  <c:v>6.4791928155362832</c:v>
                </c:pt>
                <c:pt idx="61">
                  <c:v>6.4421725410176407</c:v>
                </c:pt>
                <c:pt idx="62">
                  <c:v>6.4061226910894158</c:v>
                </c:pt>
                <c:pt idx="63">
                  <c:v>6.3710836012480279</c:v>
                </c:pt>
                <c:pt idx="64">
                  <c:v>6.3369840912056743</c:v>
                </c:pt>
                <c:pt idx="65">
                  <c:v>6.3038805120235359</c:v>
                </c:pt>
                <c:pt idx="66">
                  <c:v>6.2716560093957963</c:v>
                </c:pt>
                <c:pt idx="67">
                  <c:v>6.2403663412145729</c:v>
                </c:pt>
                <c:pt idx="68">
                  <c:v>6.2099634607855947</c:v>
                </c:pt>
                <c:pt idx="69">
                  <c:v>6.1804319457131678</c:v>
                </c:pt>
                <c:pt idx="70">
                  <c:v>6.1517587462778636</c:v>
                </c:pt>
                <c:pt idx="71">
                  <c:v>6.1238774275443992</c:v>
                </c:pt>
                <c:pt idx="72">
                  <c:v>6.0968876419156972</c:v>
                </c:pt>
                <c:pt idx="73">
                  <c:v>6.0706832121291212</c:v>
                </c:pt>
                <c:pt idx="74">
                  <c:v>6.0453050668501547</c:v>
                </c:pt>
                <c:pt idx="75">
                  <c:v>6.020708718398919</c:v>
                </c:pt>
                <c:pt idx="76">
                  <c:v>5.9968989121279357</c:v>
                </c:pt>
                <c:pt idx="77">
                  <c:v>5.9739325922674489</c:v>
                </c:pt>
                <c:pt idx="78">
                  <c:v>5.9517308673318059</c:v>
                </c:pt>
                <c:pt idx="79">
                  <c:v>5.9303216162670669</c:v>
                </c:pt>
                <c:pt idx="80">
                  <c:v>5.9096983142135189</c:v>
                </c:pt>
                <c:pt idx="81">
                  <c:v>5.8898704518761935</c:v>
                </c:pt>
                <c:pt idx="82">
                  <c:v>5.8708599765105056</c:v>
                </c:pt>
                <c:pt idx="83">
                  <c:v>5.8526662949473858</c:v>
                </c:pt>
                <c:pt idx="84">
                  <c:v>5.8352639009170399</c:v>
                </c:pt>
                <c:pt idx="85">
                  <c:v>5.8186931299158875</c:v>
                </c:pt>
                <c:pt idx="86">
                  <c:v>5.8029741496921448</c:v>
                </c:pt>
                <c:pt idx="87">
                  <c:v>5.7880340004508088</c:v>
                </c:pt>
                <c:pt idx="88">
                  <c:v>5.774022160796271</c:v>
                </c:pt>
                <c:pt idx="89">
                  <c:v>5.7608828728364161</c:v>
                </c:pt>
                <c:pt idx="90">
                  <c:v>5.7486772329849449</c:v>
                </c:pt>
                <c:pt idx="91">
                  <c:v>5.7373690579288912</c:v>
                </c:pt>
                <c:pt idx="92">
                  <c:v>5.7270348664776423</c:v>
                </c:pt>
                <c:pt idx="93">
                  <c:v>5.7176770313074616</c:v>
                </c:pt>
                <c:pt idx="94">
                  <c:v>5.7093691053824154</c:v>
                </c:pt>
                <c:pt idx="95">
                  <c:v>5.7021217657456731</c:v>
                </c:pt>
                <c:pt idx="96">
                  <c:v>5.6959688230339411</c:v>
                </c:pt>
                <c:pt idx="97">
                  <c:v>5.6909832370422206</c:v>
                </c:pt>
                <c:pt idx="98">
                  <c:v>5.687226104184214</c:v>
                </c:pt>
                <c:pt idx="99">
                  <c:v>5.6847703842549206</c:v>
                </c:pt>
                <c:pt idx="100">
                  <c:v>5.6830650231929098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571-4CB0-99C4-38261A4F3203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15.092591193499869</c:v>
                </c:pt>
                <c:pt idx="1">
                  <c:v>14.196940871034432</c:v>
                </c:pt>
                <c:pt idx="2">
                  <c:v>13.695749225602174</c:v>
                </c:pt>
                <c:pt idx="3">
                  <c:v>13.35158691456555</c:v>
                </c:pt>
                <c:pt idx="4">
                  <c:v>13.108544818917972</c:v>
                </c:pt>
                <c:pt idx="5">
                  <c:v>12.9934504145003</c:v>
                </c:pt>
                <c:pt idx="6">
                  <c:v>12.977568219125393</c:v>
                </c:pt>
                <c:pt idx="7">
                  <c:v>12.923924256681115</c:v>
                </c:pt>
                <c:pt idx="8">
                  <c:v>12.952763449796358</c:v>
                </c:pt>
                <c:pt idx="9">
                  <c:v>12.731177153375411</c:v>
                </c:pt>
                <c:pt idx="10">
                  <c:v>12.420260719657684</c:v>
                </c:pt>
                <c:pt idx="11">
                  <c:v>12.178395159240921</c:v>
                </c:pt>
                <c:pt idx="12">
                  <c:v>11.836552950953656</c:v>
                </c:pt>
                <c:pt idx="13">
                  <c:v>11.455837002136034</c:v>
                </c:pt>
                <c:pt idx="14">
                  <c:v>11.16753298488293</c:v>
                </c:pt>
                <c:pt idx="15">
                  <c:v>10.901484233878447</c:v>
                </c:pt>
                <c:pt idx="16">
                  <c:v>10.623004594874892</c:v>
                </c:pt>
                <c:pt idx="17">
                  <c:v>10.35463162015701</c:v>
                </c:pt>
                <c:pt idx="18">
                  <c:v>10.120279263995824</c:v>
                </c:pt>
                <c:pt idx="19">
                  <c:v>9.8748133546707706</c:v>
                </c:pt>
                <c:pt idx="20">
                  <c:v>9.6546055207181478</c:v>
                </c:pt>
                <c:pt idx="21">
                  <c:v>9.4540361408545515</c:v>
                </c:pt>
                <c:pt idx="22">
                  <c:v>9.2736011044183613</c:v>
                </c:pt>
                <c:pt idx="23">
                  <c:v>9.0907573645061355</c:v>
                </c:pt>
                <c:pt idx="24">
                  <c:v>8.929052109590172</c:v>
                </c:pt>
                <c:pt idx="25">
                  <c:v>8.7769329038373023</c:v>
                </c:pt>
                <c:pt idx="26">
                  <c:v>8.6265067274737799</c:v>
                </c:pt>
                <c:pt idx="27">
                  <c:v>8.5038427989587682</c:v>
                </c:pt>
                <c:pt idx="28">
                  <c:v>8.3726347383531259</c:v>
                </c:pt>
                <c:pt idx="29">
                  <c:v>8.2779981730392809</c:v>
                </c:pt>
                <c:pt idx="30">
                  <c:v>8.1925328131760935</c:v>
                </c:pt>
                <c:pt idx="31">
                  <c:v>8.0976290720275834</c:v>
                </c:pt>
                <c:pt idx="32">
                  <c:v>8.0137379204241839</c:v>
                </c:pt>
                <c:pt idx="33">
                  <c:v>7.9342431506143676</c:v>
                </c:pt>
                <c:pt idx="34">
                  <c:v>7.8528273247388336</c:v>
                </c:pt>
                <c:pt idx="35">
                  <c:v>7.7765208074342178</c:v>
                </c:pt>
                <c:pt idx="36">
                  <c:v>7.7036882628076127</c:v>
                </c:pt>
                <c:pt idx="37">
                  <c:v>7.6353331456005282</c:v>
                </c:pt>
                <c:pt idx="38">
                  <c:v>7.5626860443553099</c:v>
                </c:pt>
                <c:pt idx="39">
                  <c:v>7.4962066526096018</c:v>
                </c:pt>
                <c:pt idx="40">
                  <c:v>7.4324519049156246</c:v>
                </c:pt>
                <c:pt idx="41">
                  <c:v>7.3733002740441069</c:v>
                </c:pt>
                <c:pt idx="42">
                  <c:v>7.308245362198396</c:v>
                </c:pt>
                <c:pt idx="43">
                  <c:v>7.2496878369746618</c:v>
                </c:pt>
                <c:pt idx="44">
                  <c:v>7.1935012397233455</c:v>
                </c:pt>
                <c:pt idx="45">
                  <c:v>7.1420516906254949</c:v>
                </c:pt>
                <c:pt idx="46">
                  <c:v>7.0834007568837274</c:v>
                </c:pt>
                <c:pt idx="47">
                  <c:v>7.0315940575698672</c:v>
                </c:pt>
                <c:pt idx="48">
                  <c:v>6.9819391883074511</c:v>
                </c:pt>
                <c:pt idx="49">
                  <c:v>6.9389238789260785</c:v>
                </c:pt>
                <c:pt idx="50">
                  <c:v>6.8837805724019052</c:v>
                </c:pt>
                <c:pt idx="51">
                  <c:v>6.8376951448175465</c:v>
                </c:pt>
                <c:pt idx="52">
                  <c:v>6.7936736333853043</c:v>
                </c:pt>
                <c:pt idx="53">
                  <c:v>6.751165202579724</c:v>
                </c:pt>
                <c:pt idx="54">
                  <c:v>6.7055990164632506</c:v>
                </c:pt>
                <c:pt idx="55">
                  <c:v>6.6646153423490873</c:v>
                </c:pt>
                <c:pt idx="56">
                  <c:v>6.6262168863369446</c:v>
                </c:pt>
                <c:pt idx="57">
                  <c:v>6.5844474817475627</c:v>
                </c:pt>
                <c:pt idx="58">
                  <c:v>6.5464487592464122</c:v>
                </c:pt>
                <c:pt idx="59">
                  <c:v>6.5105105187606895</c:v>
                </c:pt>
                <c:pt idx="60">
                  <c:v>6.4740715811452159</c:v>
                </c:pt>
                <c:pt idx="61">
                  <c:v>6.4373750832778143</c:v>
                </c:pt>
                <c:pt idx="62">
                  <c:v>6.4038737061890023</c:v>
                </c:pt>
                <c:pt idx="63">
                  <c:v>6.3754184495559647</c:v>
                </c:pt>
                <c:pt idx="64">
                  <c:v>6.3361387940685585</c:v>
                </c:pt>
                <c:pt idx="65">
                  <c:v>6.3049424095276674</c:v>
                </c:pt>
                <c:pt idx="66">
                  <c:v>6.2784816994855657</c:v>
                </c:pt>
                <c:pt idx="67">
                  <c:v>6.2422364471795433</c:v>
                </c:pt>
                <c:pt idx="68">
                  <c:v>6.2131479357404347</c:v>
                </c:pt>
                <c:pt idx="69">
                  <c:v>6.1877057906412896</c:v>
                </c:pt>
                <c:pt idx="70">
                  <c:v>6.1543369712288021</c:v>
                </c:pt>
                <c:pt idx="71">
                  <c:v>6.1265747233802879</c:v>
                </c:pt>
                <c:pt idx="72">
                  <c:v>6.0996311737192395</c:v>
                </c:pt>
                <c:pt idx="73">
                  <c:v>6.0734712940513882</c:v>
                </c:pt>
                <c:pt idx="74">
                  <c:v>6.0480978316860927</c:v>
                </c:pt>
                <c:pt idx="75">
                  <c:v>6.0234764452564287</c:v>
                </c:pt>
                <c:pt idx="76">
                  <c:v>5.9996634546041472</c:v>
                </c:pt>
                <c:pt idx="77">
                  <c:v>5.9765874296860515</c:v>
                </c:pt>
                <c:pt idx="78">
                  <c:v>5.954340405365496</c:v>
                </c:pt>
                <c:pt idx="79">
                  <c:v>5.9328722432467709</c:v>
                </c:pt>
                <c:pt idx="80">
                  <c:v>5.9121650858190762</c:v>
                </c:pt>
                <c:pt idx="81">
                  <c:v>5.8922450325212745</c:v>
                </c:pt>
                <c:pt idx="82">
                  <c:v>5.8731690900224587</c:v>
                </c:pt>
                <c:pt idx="83">
                  <c:v>5.854852091732659</c:v>
                </c:pt>
                <c:pt idx="84">
                  <c:v>5.8373661545224147</c:v>
                </c:pt>
                <c:pt idx="85">
                  <c:v>5.8207188334924487</c:v>
                </c:pt>
                <c:pt idx="86">
                  <c:v>5.8048840292038992</c:v>
                </c:pt>
                <c:pt idx="87">
                  <c:v>5.7899228692898888</c:v>
                </c:pt>
                <c:pt idx="88">
                  <c:v>5.7758477166425131</c:v>
                </c:pt>
                <c:pt idx="89">
                  <c:v>5.7626393400962925</c:v>
                </c:pt>
                <c:pt idx="90">
                  <c:v>5.7503822194138614</c:v>
                </c:pt>
                <c:pt idx="91">
                  <c:v>5.7390262161995107</c:v>
                </c:pt>
                <c:pt idx="92">
                  <c:v>5.7286317712590247</c:v>
                </c:pt>
                <c:pt idx="93">
                  <c:v>5.7192600122255266</c:v>
                </c:pt>
                <c:pt idx="94">
                  <c:v>5.7108786582141127</c:v>
                </c:pt>
                <c:pt idx="95">
                  <c:v>5.7035577656133025</c:v>
                </c:pt>
                <c:pt idx="96">
                  <c:v>5.6973474728188078</c:v>
                </c:pt>
                <c:pt idx="97">
                  <c:v>5.6923047864997214</c:v>
                </c:pt>
                <c:pt idx="98">
                  <c:v>5.6884949552531987</c:v>
                </c:pt>
                <c:pt idx="99">
                  <c:v>5.6859976510505028</c:v>
                </c:pt>
                <c:pt idx="100">
                  <c:v>5.6842462413373891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4571-4CB0-99C4-38261A4F32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4571-4CB0-99C4-38261A4F3203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571-4CB0-99C4-38261A4F3203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v>θα = 49°, θr = 0°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Sheet1!$AK$3:$AK$103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Sheet1!$AJ$3:$AJ$103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15.047087737613646</c:v>
                      </c:pt>
                      <c:pt idx="1">
                        <c:v>14.158352907912484</c:v>
                      </c:pt>
                      <c:pt idx="2">
                        <c:v>13.65333420331463</c:v>
                      </c:pt>
                      <c:pt idx="3">
                        <c:v>13.28092239766845</c:v>
                      </c:pt>
                      <c:pt idx="4">
                        <c:v>12.970687067728042</c:v>
                      </c:pt>
                      <c:pt idx="5">
                        <c:v>12.708905346035058</c:v>
                      </c:pt>
                      <c:pt idx="6">
                        <c:v>12.484045086780633</c:v>
                      </c:pt>
                      <c:pt idx="7">
                        <c:v>12.28936719735526</c:v>
                      </c:pt>
                      <c:pt idx="8">
                        <c:v>12.103064509113054</c:v>
                      </c:pt>
                      <c:pt idx="9">
                        <c:v>11.925985253817041</c:v>
                      </c:pt>
                      <c:pt idx="10">
                        <c:v>11.763537452694768</c:v>
                      </c:pt>
                      <c:pt idx="11">
                        <c:v>11.568609443646961</c:v>
                      </c:pt>
                      <c:pt idx="12">
                        <c:v>11.392403975814519</c:v>
                      </c:pt>
                      <c:pt idx="13">
                        <c:v>11.206756492235417</c:v>
                      </c:pt>
                      <c:pt idx="14">
                        <c:v>11.001840010439773</c:v>
                      </c:pt>
                      <c:pt idx="15">
                        <c:v>10.80200802557745</c:v>
                      </c:pt>
                      <c:pt idx="16">
                        <c:v>10.589277480534166</c:v>
                      </c:pt>
                      <c:pt idx="17">
                        <c:v>10.414558593240246</c:v>
                      </c:pt>
                      <c:pt idx="18">
                        <c:v>10.215127887250423</c:v>
                      </c:pt>
                      <c:pt idx="19">
                        <c:v>10.065327982948366</c:v>
                      </c:pt>
                      <c:pt idx="20">
                        <c:v>9.887009548044718</c:v>
                      </c:pt>
                      <c:pt idx="21">
                        <c:v>9.7164627648005553</c:v>
                      </c:pt>
                      <c:pt idx="22">
                        <c:v>9.5610639871242782</c:v>
                      </c:pt>
                      <c:pt idx="23">
                        <c:v>9.425446409152201</c:v>
                      </c:pt>
                      <c:pt idx="24">
                        <c:v>9.2755035016747147</c:v>
                      </c:pt>
                      <c:pt idx="25">
                        <c:v>9.1231072469441905</c:v>
                      </c:pt>
                      <c:pt idx="26">
                        <c:v>8.9997069250511128</c:v>
                      </c:pt>
                      <c:pt idx="27">
                        <c:v>8.8502011831745602</c:v>
                      </c:pt>
                      <c:pt idx="28">
                        <c:v>8.7292487711514184</c:v>
                      </c:pt>
                      <c:pt idx="29">
                        <c:v>8.6075981991387174</c:v>
                      </c:pt>
                      <c:pt idx="30">
                        <c:v>8.496477663230241</c:v>
                      </c:pt>
                      <c:pt idx="31">
                        <c:v>8.3989369916046783</c:v>
                      </c:pt>
                      <c:pt idx="32">
                        <c:v>8.2797908782461178</c:v>
                      </c:pt>
                      <c:pt idx="33">
                        <c:v>8.1917107094697492</c:v>
                      </c:pt>
                      <c:pt idx="34">
                        <c:v>8.080054591326288</c:v>
                      </c:pt>
                      <c:pt idx="35">
                        <c:v>7.998479163947974</c:v>
                      </c:pt>
                      <c:pt idx="36">
                        <c:v>7.8957376353908417</c:v>
                      </c:pt>
                      <c:pt idx="37">
                        <c:v>7.8209437122101875</c:v>
                      </c:pt>
                      <c:pt idx="38">
                        <c:v>7.74639229631563</c:v>
                      </c:pt>
                      <c:pt idx="39">
                        <c:v>7.6379812084040193</c:v>
                      </c:pt>
                      <c:pt idx="40">
                        <c:v>7.5241849362738709</c:v>
                      </c:pt>
                      <c:pt idx="41">
                        <c:v>7.442409413197618</c:v>
                      </c:pt>
                      <c:pt idx="42">
                        <c:v>7.3695408673713523</c:v>
                      </c:pt>
                      <c:pt idx="43">
                        <c:v>7.3039464526512656</c:v>
                      </c:pt>
                      <c:pt idx="44">
                        <c:v>7.2434419722475978</c:v>
                      </c:pt>
                      <c:pt idx="45">
                        <c:v>7.1861335856279087</c:v>
                      </c:pt>
                      <c:pt idx="46">
                        <c:v>7.1311654486928511</c:v>
                      </c:pt>
                      <c:pt idx="47">
                        <c:v>7.0772238896863708</c:v>
                      </c:pt>
                      <c:pt idx="48">
                        <c:v>7.0244508243072774</c:v>
                      </c:pt>
                      <c:pt idx="49">
                        <c:v>6.9722573839662445</c:v>
                      </c:pt>
                      <c:pt idx="50">
                        <c:v>6.9213248727652354</c:v>
                      </c:pt>
                      <c:pt idx="51">
                        <c:v>6.8712955108965161</c:v>
                      </c:pt>
                      <c:pt idx="52">
                        <c:v>6.822370481534648</c:v>
                      </c:pt>
                      <c:pt idx="53">
                        <c:v>6.7756013745704466</c:v>
                      </c:pt>
                      <c:pt idx="54">
                        <c:v>6.7302003131932659</c:v>
                      </c:pt>
                      <c:pt idx="55">
                        <c:v>6.6860014572186701</c:v>
                      </c:pt>
                      <c:pt idx="56">
                        <c:v>6.6428715907607989</c:v>
                      </c:pt>
                      <c:pt idx="57">
                        <c:v>6.600680216625344</c:v>
                      </c:pt>
                      <c:pt idx="58">
                        <c:v>6.5595812127539253</c:v>
                      </c:pt>
                      <c:pt idx="59">
                        <c:v>6.5196072034451253</c:v>
                      </c:pt>
                      <c:pt idx="60">
                        <c:v>6.4808065814084976</c:v>
                      </c:pt>
                      <c:pt idx="61">
                        <c:v>6.4431706468310921</c:v>
                      </c:pt>
                      <c:pt idx="62">
                        <c:v>6.4067091870024786</c:v>
                      </c:pt>
                      <c:pt idx="63">
                        <c:v>6.3713933837922472</c:v>
                      </c:pt>
                      <c:pt idx="64">
                        <c:v>6.3370987211274983</c:v>
                      </c:pt>
                      <c:pt idx="65">
                        <c:v>6.3037931184479543</c:v>
                      </c:pt>
                      <c:pt idx="66">
                        <c:v>6.2714368828570182</c:v>
                      </c:pt>
                      <c:pt idx="67">
                        <c:v>6.2399924964113271</c:v>
                      </c:pt>
                      <c:pt idx="68">
                        <c:v>6.2094768149984763</c:v>
                      </c:pt>
                      <c:pt idx="69">
                        <c:v>6.1798566705815832</c:v>
                      </c:pt>
                      <c:pt idx="70">
                        <c:v>6.1510950889555875</c:v>
                      </c:pt>
                      <c:pt idx="71">
                        <c:v>6.1232040323633035</c:v>
                      </c:pt>
                      <c:pt idx="72">
                        <c:v>6.0961699073469919</c:v>
                      </c:pt>
                      <c:pt idx="73">
                        <c:v>6.0699388838139958</c:v>
                      </c:pt>
                      <c:pt idx="74">
                        <c:v>6.0445403236330426</c:v>
                      </c:pt>
                      <c:pt idx="75">
                        <c:v>6.0199611770846913</c:v>
                      </c:pt>
                      <c:pt idx="76">
                        <c:v>5.9961780634216355</c:v>
                      </c:pt>
                      <c:pt idx="77">
                        <c:v>5.9731811953542993</c:v>
                      </c:pt>
                      <c:pt idx="78">
                        <c:v>5.9509885162469018</c:v>
                      </c:pt>
                      <c:pt idx="79">
                        <c:v>5.9295820827352212</c:v>
                      </c:pt>
                      <c:pt idx="80">
                        <c:v>5.9089836443516477</c:v>
                      </c:pt>
                      <c:pt idx="81">
                        <c:v>5.8891986384792725</c:v>
                      </c:pt>
                      <c:pt idx="82">
                        <c:v>5.8701841097916398</c:v>
                      </c:pt>
                      <c:pt idx="83">
                        <c:v>5.8519846448301349</c:v>
                      </c:pt>
                      <c:pt idx="84">
                        <c:v>5.8346018748096933</c:v>
                      </c:pt>
                      <c:pt idx="85">
                        <c:v>5.8180684240288834</c:v>
                      </c:pt>
                      <c:pt idx="86">
                        <c:v>5.8023386184697019</c:v>
                      </c:pt>
                      <c:pt idx="87">
                        <c:v>5.7874581321501584</c:v>
                      </c:pt>
                      <c:pt idx="88">
                        <c:v>5.7734769889947364</c:v>
                      </c:pt>
                      <c:pt idx="89">
                        <c:v>5.7603750706859795</c:v>
                      </c:pt>
                      <c:pt idx="90">
                        <c:v>5.7481746704945857</c:v>
                      </c:pt>
                      <c:pt idx="91">
                        <c:v>5.7368703510374512</c:v>
                      </c:pt>
                      <c:pt idx="92">
                        <c:v>5.7265708599765111</c:v>
                      </c:pt>
                      <c:pt idx="93">
                        <c:v>5.717278372264996</c:v>
                      </c:pt>
                      <c:pt idx="94">
                        <c:v>5.7089542824829271</c:v>
                      </c:pt>
                      <c:pt idx="95">
                        <c:v>5.7017160381051806</c:v>
                      </c:pt>
                      <c:pt idx="96">
                        <c:v>5.6955745138979497</c:v>
                      </c:pt>
                      <c:pt idx="97">
                        <c:v>5.6906020270564177</c:v>
                      </c:pt>
                      <c:pt idx="98">
                        <c:v>5.6868730697290006</c:v>
                      </c:pt>
                      <c:pt idx="99">
                        <c:v>5.6844278785506113</c:v>
                      </c:pt>
                      <c:pt idx="100">
                        <c:v>5.6827803514724433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571-4CB0-99C4-38261A4F3203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v>θα = 101°, θr = 95°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Sheet1!$AZ$3:$AZ$103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Sheet1!$AY$3:$AY$103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15.057262168863371</c:v>
                      </c:pt>
                      <c:pt idx="1">
                        <c:v>14.170187915959806</c:v>
                      </c:pt>
                      <c:pt idx="2">
                        <c:v>13.673659141328464</c:v>
                      </c:pt>
                      <c:pt idx="3">
                        <c:v>13.320337987733264</c:v>
                      </c:pt>
                      <c:pt idx="4">
                        <c:v>13.050214015398664</c:v>
                      </c:pt>
                      <c:pt idx="5">
                        <c:v>12.8861353255905</c:v>
                      </c:pt>
                      <c:pt idx="6">
                        <c:v>12.747553177606681</c:v>
                      </c:pt>
                      <c:pt idx="7">
                        <c:v>12.604660707294791</c:v>
                      </c:pt>
                      <c:pt idx="8">
                        <c:v>12.407361999217018</c:v>
                      </c:pt>
                      <c:pt idx="9">
                        <c:v>12.257971421114448</c:v>
                      </c:pt>
                      <c:pt idx="10">
                        <c:v>12.061271042672583</c:v>
                      </c:pt>
                      <c:pt idx="11">
                        <c:v>11.790592457262166</c:v>
                      </c:pt>
                      <c:pt idx="12">
                        <c:v>11.51672908782461</c:v>
                      </c:pt>
                      <c:pt idx="13">
                        <c:v>11.27050959154378</c:v>
                      </c:pt>
                      <c:pt idx="14">
                        <c:v>11.000854104136764</c:v>
                      </c:pt>
                      <c:pt idx="15">
                        <c:v>10.753959937361344</c:v>
                      </c:pt>
                      <c:pt idx="16">
                        <c:v>10.538361607725436</c:v>
                      </c:pt>
                      <c:pt idx="17">
                        <c:v>10.304200704684849</c:v>
                      </c:pt>
                      <c:pt idx="18">
                        <c:v>10.085215972856583</c:v>
                      </c:pt>
                      <c:pt idx="19">
                        <c:v>9.8999451911783893</c:v>
                      </c:pt>
                      <c:pt idx="20">
                        <c:v>9.6897318282656908</c:v>
                      </c:pt>
                      <c:pt idx="21">
                        <c:v>9.5279113924050627</c:v>
                      </c:pt>
                      <c:pt idx="22">
                        <c:v>9.3351226673626524</c:v>
                      </c:pt>
                      <c:pt idx="23">
                        <c:v>9.1647344382095799</c:v>
                      </c:pt>
                      <c:pt idx="24">
                        <c:v>9.0231808691113145</c:v>
                      </c:pt>
                      <c:pt idx="25">
                        <c:v>8.857962286310844</c:v>
                      </c:pt>
                      <c:pt idx="26">
                        <c:v>8.7321264517812853</c:v>
                      </c:pt>
                      <c:pt idx="27">
                        <c:v>8.5893409891687327</c:v>
                      </c:pt>
                      <c:pt idx="28">
                        <c:v>8.4721147070337999</c:v>
                      </c:pt>
                      <c:pt idx="29">
                        <c:v>8.3414178520161819</c:v>
                      </c:pt>
                      <c:pt idx="30">
                        <c:v>8.2353908390969597</c:v>
                      </c:pt>
                      <c:pt idx="31">
                        <c:v>8.1245713167166898</c:v>
                      </c:pt>
                      <c:pt idx="32">
                        <c:v>8.0167806342163637</c:v>
                      </c:pt>
                      <c:pt idx="33">
                        <c:v>7.9187191700378454</c:v>
                      </c:pt>
                      <c:pt idx="34">
                        <c:v>7.8402544695289036</c:v>
                      </c:pt>
                      <c:pt idx="35">
                        <c:v>7.7686885031971809</c:v>
                      </c:pt>
                      <c:pt idx="36">
                        <c:v>7.6893416416547051</c:v>
                      </c:pt>
                      <c:pt idx="37">
                        <c:v>7.618375962416807</c:v>
                      </c:pt>
                      <c:pt idx="38">
                        <c:v>7.5501592065770584</c:v>
                      </c:pt>
                      <c:pt idx="39">
                        <c:v>7.4858821610335387</c:v>
                      </c:pt>
                      <c:pt idx="40">
                        <c:v>7.4182696072034435</c:v>
                      </c:pt>
                      <c:pt idx="41">
                        <c:v>7.3558390969594161</c:v>
                      </c:pt>
                      <c:pt idx="42">
                        <c:v>7.2956772804384711</c:v>
                      </c:pt>
                      <c:pt idx="43">
                        <c:v>7.2381593370742525</c:v>
                      </c:pt>
                      <c:pt idx="44">
                        <c:v>7.1802375048936442</c:v>
                      </c:pt>
                      <c:pt idx="45">
                        <c:v>7.1241850450215312</c:v>
                      </c:pt>
                      <c:pt idx="46">
                        <c:v>7.0707177345687073</c:v>
                      </c:pt>
                      <c:pt idx="47">
                        <c:v>7.0192378963852278</c:v>
                      </c:pt>
                      <c:pt idx="48">
                        <c:v>6.9712123189351409</c:v>
                      </c:pt>
                      <c:pt idx="49">
                        <c:v>6.9185951977032483</c:v>
                      </c:pt>
                      <c:pt idx="50">
                        <c:v>6.8708436643612156</c:v>
                      </c:pt>
                      <c:pt idx="51">
                        <c:v>6.8246443951455067</c:v>
                      </c:pt>
                      <c:pt idx="52">
                        <c:v>6.7803262429857742</c:v>
                      </c:pt>
                      <c:pt idx="53">
                        <c:v>6.7391028317891184</c:v>
                      </c:pt>
                      <c:pt idx="54">
                        <c:v>6.6924096306929401</c:v>
                      </c:pt>
                      <c:pt idx="55">
                        <c:v>6.6509369698551479</c:v>
                      </c:pt>
                      <c:pt idx="56">
                        <c:v>6.6108501892209315</c:v>
                      </c:pt>
                      <c:pt idx="57">
                        <c:v>6.5726275610074367</c:v>
                      </c:pt>
                      <c:pt idx="58">
                        <c:v>6.5328794205924572</c:v>
                      </c:pt>
                      <c:pt idx="59">
                        <c:v>6.4952916612292837</c:v>
                      </c:pt>
                      <c:pt idx="60">
                        <c:v>6.4591700378441859</c:v>
                      </c:pt>
                      <c:pt idx="61">
                        <c:v>6.4243051024402957</c:v>
                      </c:pt>
                      <c:pt idx="62">
                        <c:v>6.391659924311627</c:v>
                      </c:pt>
                      <c:pt idx="63">
                        <c:v>6.3557666710165739</c:v>
                      </c:pt>
                      <c:pt idx="64">
                        <c:v>6.3231534647005088</c:v>
                      </c:pt>
                      <c:pt idx="65">
                        <c:v>6.2916566618817678</c:v>
                      </c:pt>
                      <c:pt idx="66">
                        <c:v>6.2614335116795008</c:v>
                      </c:pt>
                      <c:pt idx="67">
                        <c:v>6.2357392666057692</c:v>
                      </c:pt>
                      <c:pt idx="68">
                        <c:v>6.2013036669711603</c:v>
                      </c:pt>
                      <c:pt idx="69">
                        <c:v>6.1729446691896133</c:v>
                      </c:pt>
                      <c:pt idx="70">
                        <c:v>6.145691635129845</c:v>
                      </c:pt>
                      <c:pt idx="71">
                        <c:v>6.1198675453477751</c:v>
                      </c:pt>
                      <c:pt idx="72">
                        <c:v>6.0930614641785201</c:v>
                      </c:pt>
                      <c:pt idx="73">
                        <c:v>6.0672262821349348</c:v>
                      </c:pt>
                      <c:pt idx="74">
                        <c:v>6.0428370090043071</c:v>
                      </c:pt>
                      <c:pt idx="75">
                        <c:v>6.0195628343990606</c:v>
                      </c:pt>
                      <c:pt idx="76">
                        <c:v>5.9988144329896906</c:v>
                      </c:pt>
                      <c:pt idx="77">
                        <c:v>5.9737191700378451</c:v>
                      </c:pt>
                      <c:pt idx="78">
                        <c:v>5.9522093174996735</c:v>
                      </c:pt>
                      <c:pt idx="79">
                        <c:v>5.9316847187785458</c:v>
                      </c:pt>
                      <c:pt idx="80">
                        <c:v>5.9127006394362525</c:v>
                      </c:pt>
                      <c:pt idx="81">
                        <c:v>5.8922980555918043</c:v>
                      </c:pt>
                      <c:pt idx="82">
                        <c:v>5.8733439906042015</c:v>
                      </c:pt>
                      <c:pt idx="83">
                        <c:v>5.855638783766147</c:v>
                      </c:pt>
                      <c:pt idx="84">
                        <c:v>5.8392261516377379</c:v>
                      </c:pt>
                      <c:pt idx="85">
                        <c:v>5.8256394362521204</c:v>
                      </c:pt>
                      <c:pt idx="86">
                        <c:v>5.8060563747879428</c:v>
                      </c:pt>
                      <c:pt idx="87">
                        <c:v>5.7910368002087944</c:v>
                      </c:pt>
                      <c:pt idx="88">
                        <c:v>5.7769013441211019</c:v>
                      </c:pt>
                      <c:pt idx="89">
                        <c:v>5.7636904606550949</c:v>
                      </c:pt>
                      <c:pt idx="90">
                        <c:v>5.7513845752316337</c:v>
                      </c:pt>
                      <c:pt idx="91">
                        <c:v>5.739984340336683</c:v>
                      </c:pt>
                      <c:pt idx="92">
                        <c:v>5.7295674018008604</c:v>
                      </c:pt>
                      <c:pt idx="93">
                        <c:v>5.7201370220540237</c:v>
                      </c:pt>
                      <c:pt idx="94">
                        <c:v>5.7117499673757015</c:v>
                      </c:pt>
                      <c:pt idx="95">
                        <c:v>5.7043984079342289</c:v>
                      </c:pt>
                      <c:pt idx="96">
                        <c:v>5.6981971812606034</c:v>
                      </c:pt>
                      <c:pt idx="97">
                        <c:v>5.6931371525512198</c:v>
                      </c:pt>
                      <c:pt idx="98">
                        <c:v>5.6892953151507246</c:v>
                      </c:pt>
                      <c:pt idx="99">
                        <c:v>5.6868060811692533</c:v>
                      </c:pt>
                      <c:pt idx="100">
                        <c:v>5.6850587237374404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4571-4CB0-99C4-38261A4F3203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θα = 120°, θr = 115°</c:v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Sheet1!$BN$3:$BN$103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Sheet1!$BM$3:$BM$103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15.089586323894032</c:v>
                      </c:pt>
                      <c:pt idx="1">
                        <c:v>14.194987276523557</c:v>
                      </c:pt>
                      <c:pt idx="2">
                        <c:v>13.696487994258126</c:v>
                      </c:pt>
                      <c:pt idx="3">
                        <c:v>13.356673300274045</c:v>
                      </c:pt>
                      <c:pt idx="4">
                        <c:v>13.124286343468615</c:v>
                      </c:pt>
                      <c:pt idx="5">
                        <c:v>12.993611346731047</c:v>
                      </c:pt>
                      <c:pt idx="6">
                        <c:v>12.920312703901867</c:v>
                      </c:pt>
                      <c:pt idx="7">
                        <c:v>12.8982546000261</c:v>
                      </c:pt>
                      <c:pt idx="8">
                        <c:v>12.715461470703382</c:v>
                      </c:pt>
                      <c:pt idx="9">
                        <c:v>12.455874004958892</c:v>
                      </c:pt>
                      <c:pt idx="10">
                        <c:v>12.116565803210229</c:v>
                      </c:pt>
                      <c:pt idx="11">
                        <c:v>11.760307647135587</c:v>
                      </c:pt>
                      <c:pt idx="12">
                        <c:v>11.409583387707164</c:v>
                      </c:pt>
                      <c:pt idx="13">
                        <c:v>11.111885847579279</c:v>
                      </c:pt>
                      <c:pt idx="14">
                        <c:v>10.802427247814173</c:v>
                      </c:pt>
                      <c:pt idx="15">
                        <c:v>10.524301024402975</c:v>
                      </c:pt>
                      <c:pt idx="16">
                        <c:v>10.291195517421375</c:v>
                      </c:pt>
                      <c:pt idx="17">
                        <c:v>10.042703575623124</c:v>
                      </c:pt>
                      <c:pt idx="18">
                        <c:v>9.8147388424898878</c:v>
                      </c:pt>
                      <c:pt idx="19">
                        <c:v>9.623080060028709</c:v>
                      </c:pt>
                      <c:pt idx="20">
                        <c:v>9.4226428944277707</c:v>
                      </c:pt>
                      <c:pt idx="21">
                        <c:v>9.2505521662534242</c:v>
                      </c:pt>
                      <c:pt idx="22">
                        <c:v>9.0818780177476182</c:v>
                      </c:pt>
                      <c:pt idx="23">
                        <c:v>8.9257886924181129</c:v>
                      </c:pt>
                      <c:pt idx="24">
                        <c:v>8.7913953412501638</c:v>
                      </c:pt>
                      <c:pt idx="25">
                        <c:v>8.6801114119796416</c:v>
                      </c:pt>
                      <c:pt idx="26">
                        <c:v>8.5746982252381585</c:v>
                      </c:pt>
                      <c:pt idx="27">
                        <c:v>8.4764118165209439</c:v>
                      </c:pt>
                      <c:pt idx="28">
                        <c:v>8.3729993148897286</c:v>
                      </c:pt>
                      <c:pt idx="29">
                        <c:v>8.2783162599504116</c:v>
                      </c:pt>
                      <c:pt idx="30">
                        <c:v>8.1877251076601851</c:v>
                      </c:pt>
                      <c:pt idx="31">
                        <c:v>8.1023326373482973</c:v>
                      </c:pt>
                      <c:pt idx="32">
                        <c:v>8.0138049719431024</c:v>
                      </c:pt>
                      <c:pt idx="33">
                        <c:v>7.9316292574709655</c:v>
                      </c:pt>
                      <c:pt idx="34">
                        <c:v>7.8526344121101408</c:v>
                      </c:pt>
                      <c:pt idx="35">
                        <c:v>7.7769754012788725</c:v>
                      </c:pt>
                      <c:pt idx="36">
                        <c:v>7.707977456609683</c:v>
                      </c:pt>
                      <c:pt idx="37">
                        <c:v>7.6301668732872239</c:v>
                      </c:pt>
                      <c:pt idx="38">
                        <c:v>7.5609128278742004</c:v>
                      </c:pt>
                      <c:pt idx="39">
                        <c:v>7.4941251794336434</c:v>
                      </c:pt>
                      <c:pt idx="40">
                        <c:v>7.4299605245987195</c:v>
                      </c:pt>
                      <c:pt idx="41">
                        <c:v>7.3707327417460533</c:v>
                      </c:pt>
                      <c:pt idx="42">
                        <c:v>7.3050453477750237</c:v>
                      </c:pt>
                      <c:pt idx="43">
                        <c:v>7.2458599765105056</c:v>
                      </c:pt>
                      <c:pt idx="44">
                        <c:v>7.1886369568054276</c:v>
                      </c:pt>
                      <c:pt idx="45">
                        <c:v>7.1334611118360947</c:v>
                      </c:pt>
                      <c:pt idx="46">
                        <c:v>7.0808976575753615</c:v>
                      </c:pt>
                      <c:pt idx="47">
                        <c:v>7.0266116403497332</c:v>
                      </c:pt>
                      <c:pt idx="48">
                        <c:v>6.9753833355082868</c:v>
                      </c:pt>
                      <c:pt idx="49">
                        <c:v>6.9258474161555537</c:v>
                      </c:pt>
                      <c:pt idx="50">
                        <c:v>6.8779117186480496</c:v>
                      </c:pt>
                      <c:pt idx="51">
                        <c:v>6.831743442515986</c:v>
                      </c:pt>
                      <c:pt idx="52">
                        <c:v>6.7884232676497449</c:v>
                      </c:pt>
                      <c:pt idx="53">
                        <c:v>6.7412159076079865</c:v>
                      </c:pt>
                      <c:pt idx="54">
                        <c:v>6.698142861803472</c:v>
                      </c:pt>
                      <c:pt idx="55">
                        <c:v>6.6562475531776064</c:v>
                      </c:pt>
                      <c:pt idx="56">
                        <c:v>6.6156678193918843</c:v>
                      </c:pt>
                      <c:pt idx="57">
                        <c:v>6.5765896189481916</c:v>
                      </c:pt>
                      <c:pt idx="58">
                        <c:v>6.5399859715516122</c:v>
                      </c:pt>
                      <c:pt idx="59">
                        <c:v>6.4996884379485849</c:v>
                      </c:pt>
                      <c:pt idx="60">
                        <c:v>6.4629852864413415</c:v>
                      </c:pt>
                      <c:pt idx="61">
                        <c:v>6.4273628148244812</c:v>
                      </c:pt>
                      <c:pt idx="62">
                        <c:v>6.3927981860889993</c:v>
                      </c:pt>
                      <c:pt idx="63">
                        <c:v>6.3594170037844187</c:v>
                      </c:pt>
                      <c:pt idx="64">
                        <c:v>6.3277861150985251</c:v>
                      </c:pt>
                      <c:pt idx="65">
                        <c:v>6.2941847187785465</c:v>
                      </c:pt>
                      <c:pt idx="66">
                        <c:v>6.2628768106485717</c:v>
                      </c:pt>
                      <c:pt idx="67">
                        <c:v>6.2325786245595713</c:v>
                      </c:pt>
                      <c:pt idx="68">
                        <c:v>6.2032852668667617</c:v>
                      </c:pt>
                      <c:pt idx="69">
                        <c:v>6.1749747161686015</c:v>
                      </c:pt>
                      <c:pt idx="70">
                        <c:v>6.1478932859193529</c:v>
                      </c:pt>
                      <c:pt idx="71">
                        <c:v>6.125575003262429</c:v>
                      </c:pt>
                      <c:pt idx="72">
                        <c:v>6.0936537583191965</c:v>
                      </c:pt>
                      <c:pt idx="73">
                        <c:v>6.0679996411327153</c:v>
                      </c:pt>
                      <c:pt idx="74">
                        <c:v>6.0431350319718113</c:v>
                      </c:pt>
                      <c:pt idx="75">
                        <c:v>6.0188674474748796</c:v>
                      </c:pt>
                      <c:pt idx="76">
                        <c:v>5.9949995106355214</c:v>
                      </c:pt>
                      <c:pt idx="77">
                        <c:v>5.9718696985514796</c:v>
                      </c:pt>
                      <c:pt idx="78">
                        <c:v>5.9497618426203829</c:v>
                      </c:pt>
                      <c:pt idx="79">
                        <c:v>5.9285911196659287</c:v>
                      </c:pt>
                      <c:pt idx="80">
                        <c:v>5.9083754730523284</c:v>
                      </c:pt>
                      <c:pt idx="81">
                        <c:v>5.8892568184784029</c:v>
                      </c:pt>
                      <c:pt idx="82">
                        <c:v>5.8715964700508954</c:v>
                      </c:pt>
                      <c:pt idx="83">
                        <c:v>5.8524835247292186</c:v>
                      </c:pt>
                      <c:pt idx="84">
                        <c:v>5.8352603419026492</c:v>
                      </c:pt>
                      <c:pt idx="85">
                        <c:v>5.8189245399973908</c:v>
                      </c:pt>
                      <c:pt idx="86">
                        <c:v>5.8033505154639187</c:v>
                      </c:pt>
                      <c:pt idx="87">
                        <c:v>5.7887315672713031</c:v>
                      </c:pt>
                      <c:pt idx="88">
                        <c:v>5.7750717734568706</c:v>
                      </c:pt>
                      <c:pt idx="89">
                        <c:v>5.7624314889729877</c:v>
                      </c:pt>
                      <c:pt idx="90">
                        <c:v>5.7511467440950037</c:v>
                      </c:pt>
                      <c:pt idx="91">
                        <c:v>5.7397363956674932</c:v>
                      </c:pt>
                      <c:pt idx="92">
                        <c:v>5.7286653399451932</c:v>
                      </c:pt>
                      <c:pt idx="93">
                        <c:v>5.7193184784027151</c:v>
                      </c:pt>
                      <c:pt idx="94">
                        <c:v>5.7109348492757404</c:v>
                      </c:pt>
                      <c:pt idx="95">
                        <c:v>5.7036123254600017</c:v>
                      </c:pt>
                      <c:pt idx="96">
                        <c:v>5.6973631410674681</c:v>
                      </c:pt>
                      <c:pt idx="97">
                        <c:v>5.6923120840401928</c:v>
                      </c:pt>
                      <c:pt idx="98">
                        <c:v>5.688453445125929</c:v>
                      </c:pt>
                      <c:pt idx="99">
                        <c:v>5.6859519770324942</c:v>
                      </c:pt>
                      <c:pt idx="100">
                        <c:v>5.6841861868719823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4571-4CB0-99C4-38261A4F3203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6"/>
          <c:min val="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q=100 kW/m2, u  = 0.40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15.010831267127756</c:v>
                </c:pt>
                <c:pt idx="1">
                  <c:v>14.120709904737049</c:v>
                </c:pt>
                <c:pt idx="2">
                  <c:v>13.60759493670886</c:v>
                </c:pt>
                <c:pt idx="3">
                  <c:v>13.218321806081169</c:v>
                </c:pt>
                <c:pt idx="4">
                  <c:v>12.877802427247815</c:v>
                </c:pt>
                <c:pt idx="5">
                  <c:v>12.565339945191178</c:v>
                </c:pt>
                <c:pt idx="6">
                  <c:v>12.272869633302886</c:v>
                </c:pt>
                <c:pt idx="7">
                  <c:v>11.995889338379225</c:v>
                </c:pt>
                <c:pt idx="8">
                  <c:v>11.73274174605246</c:v>
                </c:pt>
                <c:pt idx="9">
                  <c:v>11.483387707164296</c:v>
                </c:pt>
                <c:pt idx="10">
                  <c:v>11.245882813519508</c:v>
                </c:pt>
                <c:pt idx="11">
                  <c:v>11.020344512592978</c:v>
                </c:pt>
                <c:pt idx="12">
                  <c:v>10.805885423463394</c:v>
                </c:pt>
                <c:pt idx="13">
                  <c:v>10.602179303144981</c:v>
                </c:pt>
                <c:pt idx="14">
                  <c:v>10.40772543390317</c:v>
                </c:pt>
                <c:pt idx="15">
                  <c:v>10.223045804515204</c:v>
                </c:pt>
                <c:pt idx="16">
                  <c:v>10.047122536865457</c:v>
                </c:pt>
                <c:pt idx="17">
                  <c:v>9.8794075427378303</c:v>
                </c:pt>
                <c:pt idx="18">
                  <c:v>9.7190264909304442</c:v>
                </c:pt>
                <c:pt idx="19">
                  <c:v>9.5665405193788331</c:v>
                </c:pt>
                <c:pt idx="20">
                  <c:v>9.4204619600678576</c:v>
                </c:pt>
                <c:pt idx="21">
                  <c:v>9.2807908129975196</c:v>
                </c:pt>
                <c:pt idx="22">
                  <c:v>9.1470833877071644</c:v>
                </c:pt>
                <c:pt idx="23">
                  <c:v>9.019404932793945</c:v>
                </c:pt>
                <c:pt idx="24">
                  <c:v>8.8970116142502924</c:v>
                </c:pt>
                <c:pt idx="25">
                  <c:v>8.7794075427378306</c:v>
                </c:pt>
                <c:pt idx="26">
                  <c:v>8.6668798120840407</c:v>
                </c:pt>
                <c:pt idx="27">
                  <c:v>8.5583191961372815</c:v>
                </c:pt>
                <c:pt idx="28">
                  <c:v>8.4543520814302493</c:v>
                </c:pt>
                <c:pt idx="29">
                  <c:v>8.3542215842359404</c:v>
                </c:pt>
                <c:pt idx="30">
                  <c:v>8.2580190525903703</c:v>
                </c:pt>
                <c:pt idx="31">
                  <c:v>8.1655226412632125</c:v>
                </c:pt>
                <c:pt idx="32">
                  <c:v>8.076066814563486</c:v>
                </c:pt>
                <c:pt idx="33">
                  <c:v>7.9900300143546916</c:v>
                </c:pt>
                <c:pt idx="34">
                  <c:v>7.906994649615033</c:v>
                </c:pt>
                <c:pt idx="35">
                  <c:v>7.8268432728696338</c:v>
                </c:pt>
                <c:pt idx="36">
                  <c:v>7.7494714863630429</c:v>
                </c:pt>
                <c:pt idx="37">
                  <c:v>7.6747226934620905</c:v>
                </c:pt>
                <c:pt idx="38">
                  <c:v>7.6025185958501886</c:v>
                </c:pt>
                <c:pt idx="39">
                  <c:v>7.5325199008221313</c:v>
                </c:pt>
                <c:pt idx="40">
                  <c:v>7.4648701552916608</c:v>
                </c:pt>
                <c:pt idx="41">
                  <c:v>7.3993736134673105</c:v>
                </c:pt>
                <c:pt idx="42">
                  <c:v>7.3360433250685109</c:v>
                </c:pt>
                <c:pt idx="43">
                  <c:v>7.2744877985123306</c:v>
                </c:pt>
                <c:pt idx="44">
                  <c:v>7.2149680281873936</c:v>
                </c:pt>
                <c:pt idx="45">
                  <c:v>7.157183870546783</c:v>
                </c:pt>
                <c:pt idx="46">
                  <c:v>7.101109226151638</c:v>
                </c:pt>
                <c:pt idx="47">
                  <c:v>7.0468615424768375</c:v>
                </c:pt>
                <c:pt idx="48">
                  <c:v>6.9941667754143291</c:v>
                </c:pt>
                <c:pt idx="49">
                  <c:v>6.9428161294532158</c:v>
                </c:pt>
                <c:pt idx="50">
                  <c:v>6.8931227978598457</c:v>
                </c:pt>
                <c:pt idx="51">
                  <c:v>6.8446822393318536</c:v>
                </c:pt>
                <c:pt idx="52">
                  <c:v>6.7976119013441219</c:v>
                </c:pt>
                <c:pt idx="53">
                  <c:v>6.7520553308103874</c:v>
                </c:pt>
                <c:pt idx="54">
                  <c:v>6.7076471355865843</c:v>
                </c:pt>
                <c:pt idx="55">
                  <c:v>6.6644917134281618</c:v>
                </c:pt>
                <c:pt idx="56">
                  <c:v>6.6225368654573931</c:v>
                </c:pt>
                <c:pt idx="57">
                  <c:v>6.5816259950411071</c:v>
                </c:pt>
                <c:pt idx="58">
                  <c:v>6.541876549654182</c:v>
                </c:pt>
                <c:pt idx="59">
                  <c:v>6.503236330418896</c:v>
                </c:pt>
                <c:pt idx="60">
                  <c:v>6.4656922876158163</c:v>
                </c:pt>
                <c:pt idx="61">
                  <c:v>6.4290747748923405</c:v>
                </c:pt>
                <c:pt idx="62">
                  <c:v>6.3934751402844832</c:v>
                </c:pt>
                <c:pt idx="63">
                  <c:v>6.3587367871590752</c:v>
                </c:pt>
                <c:pt idx="64">
                  <c:v>6.3251337596241672</c:v>
                </c:pt>
                <c:pt idx="65">
                  <c:v>6.2925094610465866</c:v>
                </c:pt>
                <c:pt idx="66">
                  <c:v>6.2605115490016967</c:v>
                </c:pt>
                <c:pt idx="67">
                  <c:v>6.2295837139501495</c:v>
                </c:pt>
                <c:pt idx="68">
                  <c:v>6.1993866631867425</c:v>
                </c:pt>
                <c:pt idx="69">
                  <c:v>6.1702205402583843</c:v>
                </c:pt>
                <c:pt idx="70">
                  <c:v>6.1419156988124755</c:v>
                </c:pt>
                <c:pt idx="71">
                  <c:v>6.1142894427769798</c:v>
                </c:pt>
                <c:pt idx="72">
                  <c:v>6.0874722693462093</c:v>
                </c:pt>
                <c:pt idx="73">
                  <c:v>6.0614641785201613</c:v>
                </c:pt>
                <c:pt idx="74">
                  <c:v>6.0363565183348555</c:v>
                </c:pt>
                <c:pt idx="75">
                  <c:v>6.0118882944016701</c:v>
                </c:pt>
                <c:pt idx="76">
                  <c:v>5.9884509983035361</c:v>
                </c:pt>
                <c:pt idx="77">
                  <c:v>5.9655226412632132</c:v>
                </c:pt>
                <c:pt idx="78">
                  <c:v>5.9435860628996471</c:v>
                </c:pt>
                <c:pt idx="79">
                  <c:v>5.9224063682630819</c:v>
                </c:pt>
                <c:pt idx="80">
                  <c:v>5.9019052590369308</c:v>
                </c:pt>
                <c:pt idx="81">
                  <c:v>5.8822262821349343</c:v>
                </c:pt>
                <c:pt idx="82">
                  <c:v>5.8634607855931096</c:v>
                </c:pt>
                <c:pt idx="83">
                  <c:v>5.8453999739005615</c:v>
                </c:pt>
                <c:pt idx="84">
                  <c:v>5.828239592848754</c:v>
                </c:pt>
                <c:pt idx="85">
                  <c:v>5.8118882944016699</c:v>
                </c:pt>
                <c:pt idx="86">
                  <c:v>5.7962025316455694</c:v>
                </c:pt>
                <c:pt idx="87">
                  <c:v>5.7815085475662276</c:v>
                </c:pt>
                <c:pt idx="88">
                  <c:v>5.7677019444081949</c:v>
                </c:pt>
                <c:pt idx="89">
                  <c:v>5.7548610204880593</c:v>
                </c:pt>
                <c:pt idx="90">
                  <c:v>5.7427117316977689</c:v>
                </c:pt>
                <c:pt idx="91">
                  <c:v>5.7316064204619597</c:v>
                </c:pt>
                <c:pt idx="92">
                  <c:v>5.7214276393057553</c:v>
                </c:pt>
                <c:pt idx="93">
                  <c:v>5.7124102831789116</c:v>
                </c:pt>
                <c:pt idx="94">
                  <c:v>5.7042933576928094</c:v>
                </c:pt>
                <c:pt idx="95">
                  <c:v>5.6971943103223284</c:v>
                </c:pt>
                <c:pt idx="96">
                  <c:v>5.691295837139501</c:v>
                </c:pt>
                <c:pt idx="97">
                  <c:v>5.6865326895471755</c:v>
                </c:pt>
                <c:pt idx="98">
                  <c:v>5.6828135195093301</c:v>
                </c:pt>
                <c:pt idx="99">
                  <c:v>5.6805820174866239</c:v>
                </c:pt>
                <c:pt idx="100">
                  <c:v>5.6789769019966077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0C-4FCF-9320-9343318BD346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15.046669059115228</c:v>
                </c:pt>
                <c:pt idx="1">
                  <c:v>14.157961416329549</c:v>
                </c:pt>
                <c:pt idx="2">
                  <c:v>13.652458784636131</c:v>
                </c:pt>
                <c:pt idx="3">
                  <c:v>13.279122623863588</c:v>
                </c:pt>
                <c:pt idx="4">
                  <c:v>12.967052720866498</c:v>
                </c:pt>
                <c:pt idx="5">
                  <c:v>12.701010265779287</c:v>
                </c:pt>
                <c:pt idx="6">
                  <c:v>12.477131997912041</c:v>
                </c:pt>
                <c:pt idx="7">
                  <c:v>12.270660424550874</c:v>
                </c:pt>
                <c:pt idx="8">
                  <c:v>12.062606028970375</c:v>
                </c:pt>
                <c:pt idx="9">
                  <c:v>11.898450345817565</c:v>
                </c:pt>
                <c:pt idx="10">
                  <c:v>11.712184631780421</c:v>
                </c:pt>
                <c:pt idx="11">
                  <c:v>11.532665078950807</c:v>
                </c:pt>
                <c:pt idx="12">
                  <c:v>11.378227086867632</c:v>
                </c:pt>
                <c:pt idx="13">
                  <c:v>11.201732893992782</c:v>
                </c:pt>
                <c:pt idx="14">
                  <c:v>11.003402714341641</c:v>
                </c:pt>
                <c:pt idx="15">
                  <c:v>10.765407368741574</c:v>
                </c:pt>
                <c:pt idx="16">
                  <c:v>10.565761342381139</c:v>
                </c:pt>
                <c:pt idx="17">
                  <c:v>10.361223302448996</c:v>
                </c:pt>
                <c:pt idx="18">
                  <c:v>10.175732415503065</c:v>
                </c:pt>
                <c:pt idx="19">
                  <c:v>10.000618774196354</c:v>
                </c:pt>
                <c:pt idx="20">
                  <c:v>9.8354180260124391</c:v>
                </c:pt>
                <c:pt idx="21">
                  <c:v>9.6605381921788709</c:v>
                </c:pt>
                <c:pt idx="22">
                  <c:v>9.5308979294445173</c:v>
                </c:pt>
                <c:pt idx="23">
                  <c:v>9.3638593457740633</c:v>
                </c:pt>
                <c:pt idx="24">
                  <c:v>9.2477130366697118</c:v>
                </c:pt>
                <c:pt idx="25">
                  <c:v>9.0929553264604817</c:v>
                </c:pt>
                <c:pt idx="26">
                  <c:v>8.9800719909521938</c:v>
                </c:pt>
                <c:pt idx="27">
                  <c:v>8.8433772673887532</c:v>
                </c:pt>
                <c:pt idx="28">
                  <c:v>8.7387826786724094</c:v>
                </c:pt>
                <c:pt idx="29">
                  <c:v>8.6100330592892256</c:v>
                </c:pt>
                <c:pt idx="30">
                  <c:v>8.5128403801818262</c:v>
                </c:pt>
                <c:pt idx="31">
                  <c:v>8.4038703292879191</c:v>
                </c:pt>
                <c:pt idx="32">
                  <c:v>8.2965434555657058</c:v>
                </c:pt>
                <c:pt idx="33">
                  <c:v>8.1876631214928892</c:v>
                </c:pt>
                <c:pt idx="34">
                  <c:v>8.0998189351428937</c:v>
                </c:pt>
                <c:pt idx="35">
                  <c:v>8.0014523250250118</c:v>
                </c:pt>
                <c:pt idx="36">
                  <c:v>7.9251109226151648</c:v>
                </c:pt>
                <c:pt idx="37">
                  <c:v>7.8237260211405451</c:v>
                </c:pt>
                <c:pt idx="38">
                  <c:v>7.753740375831919</c:v>
                </c:pt>
                <c:pt idx="39">
                  <c:v>7.6679575014137216</c:v>
                </c:pt>
                <c:pt idx="40">
                  <c:v>7.6074367088607584</c:v>
                </c:pt>
                <c:pt idx="41">
                  <c:v>7.5391513332463358</c:v>
                </c:pt>
                <c:pt idx="42">
                  <c:v>7.4357556875027191</c:v>
                </c:pt>
                <c:pt idx="43">
                  <c:v>7.3429401017878106</c:v>
                </c:pt>
                <c:pt idx="44">
                  <c:v>7.2553574535647494</c:v>
                </c:pt>
                <c:pt idx="45">
                  <c:v>7.1832724346426549</c:v>
                </c:pt>
                <c:pt idx="46">
                  <c:v>7.1233747661925255</c:v>
                </c:pt>
                <c:pt idx="47">
                  <c:v>7.0684490408456231</c:v>
                </c:pt>
                <c:pt idx="48">
                  <c:v>7.0161234720953507</c:v>
                </c:pt>
                <c:pt idx="49">
                  <c:v>6.9651664926704067</c:v>
                </c:pt>
                <c:pt idx="50">
                  <c:v>6.9154030188350957</c:v>
                </c:pt>
                <c:pt idx="51">
                  <c:v>6.8664997390056124</c:v>
                </c:pt>
                <c:pt idx="52">
                  <c:v>6.81907760233155</c:v>
                </c:pt>
                <c:pt idx="53">
                  <c:v>6.7729028013397707</c:v>
                </c:pt>
                <c:pt idx="54">
                  <c:v>6.7282945104180243</c:v>
                </c:pt>
                <c:pt idx="55">
                  <c:v>6.6852723041454611</c:v>
                </c:pt>
                <c:pt idx="56">
                  <c:v>6.6436431554221578</c:v>
                </c:pt>
                <c:pt idx="57">
                  <c:v>6.6028616947235621</c:v>
                </c:pt>
                <c:pt idx="58">
                  <c:v>6.5626000478489699</c:v>
                </c:pt>
                <c:pt idx="59">
                  <c:v>6.5231839140458483</c:v>
                </c:pt>
                <c:pt idx="60">
                  <c:v>6.4843903606072475</c:v>
                </c:pt>
                <c:pt idx="61">
                  <c:v>6.4464385140719491</c:v>
                </c:pt>
                <c:pt idx="62">
                  <c:v>6.4093463178041672</c:v>
                </c:pt>
                <c:pt idx="63">
                  <c:v>6.3732453564748361</c:v>
                </c:pt>
                <c:pt idx="64">
                  <c:v>6.3384020618556702</c:v>
                </c:pt>
                <c:pt idx="65">
                  <c:v>6.3047152986210788</c:v>
                </c:pt>
                <c:pt idx="66">
                  <c:v>6.2721192744356005</c:v>
                </c:pt>
                <c:pt idx="67">
                  <c:v>6.2404715298621074</c:v>
                </c:pt>
                <c:pt idx="68">
                  <c:v>6.20975140284484</c:v>
                </c:pt>
                <c:pt idx="69">
                  <c:v>6.179953456000697</c:v>
                </c:pt>
                <c:pt idx="70">
                  <c:v>6.1510749706381302</c:v>
                </c:pt>
                <c:pt idx="71">
                  <c:v>6.1230724476923744</c:v>
                </c:pt>
                <c:pt idx="72">
                  <c:v>6.0959225064161124</c:v>
                </c:pt>
                <c:pt idx="73">
                  <c:v>6.0696501587715863</c:v>
                </c:pt>
                <c:pt idx="74">
                  <c:v>6.0442287615816239</c:v>
                </c:pt>
                <c:pt idx="75">
                  <c:v>6.0196180782113178</c:v>
                </c:pt>
                <c:pt idx="76">
                  <c:v>5.9958039714646141</c:v>
                </c:pt>
                <c:pt idx="77">
                  <c:v>5.9728179781634703</c:v>
                </c:pt>
                <c:pt idx="78">
                  <c:v>5.9506155117664985</c:v>
                </c:pt>
                <c:pt idx="79">
                  <c:v>5.9292308277872028</c:v>
                </c:pt>
                <c:pt idx="80">
                  <c:v>5.9086187959458893</c:v>
                </c:pt>
                <c:pt idx="81">
                  <c:v>5.8888403149332271</c:v>
                </c:pt>
                <c:pt idx="82">
                  <c:v>5.8698469920396716</c:v>
                </c:pt>
                <c:pt idx="83">
                  <c:v>5.8516513332463358</c:v>
                </c:pt>
                <c:pt idx="84">
                  <c:v>5.8342832441602503</c:v>
                </c:pt>
                <c:pt idx="85">
                  <c:v>5.8177448997346559</c:v>
                </c:pt>
                <c:pt idx="86">
                  <c:v>5.802012375483927</c:v>
                </c:pt>
                <c:pt idx="87">
                  <c:v>5.7871552699116959</c:v>
                </c:pt>
                <c:pt idx="88">
                  <c:v>5.7731594458219151</c:v>
                </c:pt>
                <c:pt idx="89">
                  <c:v>5.7600580712514677</c:v>
                </c:pt>
                <c:pt idx="90">
                  <c:v>5.7478783331158372</c:v>
                </c:pt>
                <c:pt idx="91">
                  <c:v>5.7365957631910911</c:v>
                </c:pt>
                <c:pt idx="92">
                  <c:v>5.7262598416634045</c:v>
                </c:pt>
                <c:pt idx="93">
                  <c:v>5.7169608290921747</c:v>
                </c:pt>
                <c:pt idx="94">
                  <c:v>5.7086758884683979</c:v>
                </c:pt>
                <c:pt idx="95">
                  <c:v>5.7014561311931784</c:v>
                </c:pt>
                <c:pt idx="96">
                  <c:v>5.6953254817521444</c:v>
                </c:pt>
                <c:pt idx="97">
                  <c:v>5.6903573448170865</c:v>
                </c:pt>
                <c:pt idx="98">
                  <c:v>5.6866126190786899</c:v>
                </c:pt>
                <c:pt idx="99">
                  <c:v>5.6841989647222571</c:v>
                </c:pt>
                <c:pt idx="100">
                  <c:v>5.6825117447474875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40C-4FCF-9320-9343318BD346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15.057262168863371</c:v>
                </c:pt>
                <c:pt idx="1">
                  <c:v>14.170187915959806</c:v>
                </c:pt>
                <c:pt idx="2">
                  <c:v>13.673659141328464</c:v>
                </c:pt>
                <c:pt idx="3">
                  <c:v>13.320337987733264</c:v>
                </c:pt>
                <c:pt idx="4">
                  <c:v>13.050214015398664</c:v>
                </c:pt>
                <c:pt idx="5">
                  <c:v>12.8861353255905</c:v>
                </c:pt>
                <c:pt idx="6">
                  <c:v>12.747553177606681</c:v>
                </c:pt>
                <c:pt idx="7">
                  <c:v>12.604660707294791</c:v>
                </c:pt>
                <c:pt idx="8">
                  <c:v>12.407361999217018</c:v>
                </c:pt>
                <c:pt idx="9">
                  <c:v>12.257971421114448</c:v>
                </c:pt>
                <c:pt idx="10">
                  <c:v>12.061271042672583</c:v>
                </c:pt>
                <c:pt idx="11">
                  <c:v>11.790592457262166</c:v>
                </c:pt>
                <c:pt idx="12">
                  <c:v>11.51672908782461</c:v>
                </c:pt>
                <c:pt idx="13">
                  <c:v>11.27050959154378</c:v>
                </c:pt>
                <c:pt idx="14">
                  <c:v>11.000854104136764</c:v>
                </c:pt>
                <c:pt idx="15">
                  <c:v>10.753959937361344</c:v>
                </c:pt>
                <c:pt idx="16">
                  <c:v>10.538361607725436</c:v>
                </c:pt>
                <c:pt idx="17">
                  <c:v>10.304200704684849</c:v>
                </c:pt>
                <c:pt idx="18">
                  <c:v>10.085215972856583</c:v>
                </c:pt>
                <c:pt idx="19">
                  <c:v>9.8999451911783893</c:v>
                </c:pt>
                <c:pt idx="20">
                  <c:v>9.6897318282656908</c:v>
                </c:pt>
                <c:pt idx="21">
                  <c:v>9.5279113924050627</c:v>
                </c:pt>
                <c:pt idx="22">
                  <c:v>9.3351226673626524</c:v>
                </c:pt>
                <c:pt idx="23">
                  <c:v>9.1647344382095799</c:v>
                </c:pt>
                <c:pt idx="24">
                  <c:v>9.0231808691113145</c:v>
                </c:pt>
                <c:pt idx="25">
                  <c:v>8.857962286310844</c:v>
                </c:pt>
                <c:pt idx="26">
                  <c:v>8.7321264517812853</c:v>
                </c:pt>
                <c:pt idx="27">
                  <c:v>8.5893409891687327</c:v>
                </c:pt>
                <c:pt idx="28">
                  <c:v>8.4721147070337999</c:v>
                </c:pt>
                <c:pt idx="29">
                  <c:v>8.3414178520161819</c:v>
                </c:pt>
                <c:pt idx="30">
                  <c:v>8.2353908390969597</c:v>
                </c:pt>
                <c:pt idx="31">
                  <c:v>8.1245713167166898</c:v>
                </c:pt>
                <c:pt idx="32">
                  <c:v>8.0167806342163637</c:v>
                </c:pt>
                <c:pt idx="33">
                  <c:v>7.9187191700378454</c:v>
                </c:pt>
                <c:pt idx="34">
                  <c:v>7.8402544695289036</c:v>
                </c:pt>
                <c:pt idx="35">
                  <c:v>7.7686885031971809</c:v>
                </c:pt>
                <c:pt idx="36">
                  <c:v>7.6893416416547051</c:v>
                </c:pt>
                <c:pt idx="37">
                  <c:v>7.618375962416807</c:v>
                </c:pt>
                <c:pt idx="38">
                  <c:v>7.5501592065770584</c:v>
                </c:pt>
                <c:pt idx="39">
                  <c:v>7.4858821610335387</c:v>
                </c:pt>
                <c:pt idx="40">
                  <c:v>7.4182696072034435</c:v>
                </c:pt>
                <c:pt idx="41">
                  <c:v>7.3558390969594161</c:v>
                </c:pt>
                <c:pt idx="42">
                  <c:v>7.2956772804384711</c:v>
                </c:pt>
                <c:pt idx="43">
                  <c:v>7.2381593370742525</c:v>
                </c:pt>
                <c:pt idx="44">
                  <c:v>7.1802375048936442</c:v>
                </c:pt>
                <c:pt idx="45">
                  <c:v>7.1241850450215312</c:v>
                </c:pt>
                <c:pt idx="46">
                  <c:v>7.0707177345687073</c:v>
                </c:pt>
                <c:pt idx="47">
                  <c:v>7.0192378963852278</c:v>
                </c:pt>
                <c:pt idx="48">
                  <c:v>6.9712123189351409</c:v>
                </c:pt>
                <c:pt idx="49">
                  <c:v>6.9185951977032483</c:v>
                </c:pt>
                <c:pt idx="50">
                  <c:v>6.8708436643612156</c:v>
                </c:pt>
                <c:pt idx="51">
                  <c:v>6.8246443951455067</c:v>
                </c:pt>
                <c:pt idx="52">
                  <c:v>6.7803262429857742</c:v>
                </c:pt>
                <c:pt idx="53">
                  <c:v>6.7391028317891184</c:v>
                </c:pt>
                <c:pt idx="54">
                  <c:v>6.6924096306929401</c:v>
                </c:pt>
                <c:pt idx="55">
                  <c:v>6.6509369698551479</c:v>
                </c:pt>
                <c:pt idx="56">
                  <c:v>6.6108501892209315</c:v>
                </c:pt>
                <c:pt idx="57">
                  <c:v>6.5726275610074367</c:v>
                </c:pt>
                <c:pt idx="58">
                  <c:v>6.5328794205924572</c:v>
                </c:pt>
                <c:pt idx="59">
                  <c:v>6.4952916612292837</c:v>
                </c:pt>
                <c:pt idx="60">
                  <c:v>6.4591700378441859</c:v>
                </c:pt>
                <c:pt idx="61">
                  <c:v>6.4243051024402957</c:v>
                </c:pt>
                <c:pt idx="62">
                  <c:v>6.391659924311627</c:v>
                </c:pt>
                <c:pt idx="63">
                  <c:v>6.3557666710165739</c:v>
                </c:pt>
                <c:pt idx="64">
                  <c:v>6.3231534647005088</c:v>
                </c:pt>
                <c:pt idx="65">
                  <c:v>6.2916566618817678</c:v>
                </c:pt>
                <c:pt idx="66">
                  <c:v>6.2614335116795008</c:v>
                </c:pt>
                <c:pt idx="67">
                  <c:v>6.2357392666057692</c:v>
                </c:pt>
                <c:pt idx="68">
                  <c:v>6.2013036669711603</c:v>
                </c:pt>
                <c:pt idx="69">
                  <c:v>6.1729446691896133</c:v>
                </c:pt>
                <c:pt idx="70">
                  <c:v>6.145691635129845</c:v>
                </c:pt>
                <c:pt idx="71">
                  <c:v>6.1198675453477751</c:v>
                </c:pt>
                <c:pt idx="72">
                  <c:v>6.0930614641785201</c:v>
                </c:pt>
                <c:pt idx="73">
                  <c:v>6.0672262821349348</c:v>
                </c:pt>
                <c:pt idx="74">
                  <c:v>6.0428370090043071</c:v>
                </c:pt>
                <c:pt idx="75">
                  <c:v>6.0195628343990606</c:v>
                </c:pt>
                <c:pt idx="76">
                  <c:v>5.9988144329896906</c:v>
                </c:pt>
                <c:pt idx="77">
                  <c:v>5.9737191700378451</c:v>
                </c:pt>
                <c:pt idx="78">
                  <c:v>5.9522093174996735</c:v>
                </c:pt>
                <c:pt idx="79">
                  <c:v>5.9316847187785458</c:v>
                </c:pt>
                <c:pt idx="80">
                  <c:v>5.9127006394362525</c:v>
                </c:pt>
                <c:pt idx="81">
                  <c:v>5.8922980555918043</c:v>
                </c:pt>
                <c:pt idx="82">
                  <c:v>5.8733439906042015</c:v>
                </c:pt>
                <c:pt idx="83">
                  <c:v>5.855638783766147</c:v>
                </c:pt>
                <c:pt idx="84">
                  <c:v>5.8392261516377379</c:v>
                </c:pt>
                <c:pt idx="85">
                  <c:v>5.8256394362521204</c:v>
                </c:pt>
                <c:pt idx="86">
                  <c:v>5.8060563747879428</c:v>
                </c:pt>
                <c:pt idx="87">
                  <c:v>5.7910368002087944</c:v>
                </c:pt>
                <c:pt idx="88">
                  <c:v>5.7769013441211019</c:v>
                </c:pt>
                <c:pt idx="89">
                  <c:v>5.7636904606550949</c:v>
                </c:pt>
                <c:pt idx="90">
                  <c:v>5.7513845752316337</c:v>
                </c:pt>
                <c:pt idx="91">
                  <c:v>5.739984340336683</c:v>
                </c:pt>
                <c:pt idx="92">
                  <c:v>5.7295674018008604</c:v>
                </c:pt>
                <c:pt idx="93">
                  <c:v>5.7201370220540237</c:v>
                </c:pt>
                <c:pt idx="94">
                  <c:v>5.7117499673757015</c:v>
                </c:pt>
                <c:pt idx="95">
                  <c:v>5.7043984079342289</c:v>
                </c:pt>
                <c:pt idx="96">
                  <c:v>5.6981971812606034</c:v>
                </c:pt>
                <c:pt idx="97">
                  <c:v>5.6931371525512198</c:v>
                </c:pt>
                <c:pt idx="98">
                  <c:v>5.6892953151507246</c:v>
                </c:pt>
                <c:pt idx="99">
                  <c:v>5.6868060811692533</c:v>
                </c:pt>
                <c:pt idx="100">
                  <c:v>5.6850587237374404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40C-4FCF-9320-9343318BD346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15.089586323894032</c:v>
                </c:pt>
                <c:pt idx="1">
                  <c:v>14.194987276523557</c:v>
                </c:pt>
                <c:pt idx="2">
                  <c:v>13.696487994258126</c:v>
                </c:pt>
                <c:pt idx="3">
                  <c:v>13.356673300274045</c:v>
                </c:pt>
                <c:pt idx="4">
                  <c:v>13.124286343468615</c:v>
                </c:pt>
                <c:pt idx="5">
                  <c:v>12.993611346731047</c:v>
                </c:pt>
                <c:pt idx="6">
                  <c:v>12.920312703901867</c:v>
                </c:pt>
                <c:pt idx="7">
                  <c:v>12.8982546000261</c:v>
                </c:pt>
                <c:pt idx="8">
                  <c:v>12.715461470703382</c:v>
                </c:pt>
                <c:pt idx="9">
                  <c:v>12.455874004958892</c:v>
                </c:pt>
                <c:pt idx="10">
                  <c:v>12.116565803210229</c:v>
                </c:pt>
                <c:pt idx="11">
                  <c:v>11.760307647135587</c:v>
                </c:pt>
                <c:pt idx="12">
                  <c:v>11.409583387707164</c:v>
                </c:pt>
                <c:pt idx="13">
                  <c:v>11.111885847579279</c:v>
                </c:pt>
                <c:pt idx="14">
                  <c:v>10.802427247814173</c:v>
                </c:pt>
                <c:pt idx="15">
                  <c:v>10.524301024402975</c:v>
                </c:pt>
                <c:pt idx="16">
                  <c:v>10.291195517421375</c:v>
                </c:pt>
                <c:pt idx="17">
                  <c:v>10.042703575623124</c:v>
                </c:pt>
                <c:pt idx="18">
                  <c:v>9.8147388424898878</c:v>
                </c:pt>
                <c:pt idx="19">
                  <c:v>9.623080060028709</c:v>
                </c:pt>
                <c:pt idx="20">
                  <c:v>9.4226428944277707</c:v>
                </c:pt>
                <c:pt idx="21">
                  <c:v>9.2505521662534242</c:v>
                </c:pt>
                <c:pt idx="22">
                  <c:v>9.0818780177476182</c:v>
                </c:pt>
                <c:pt idx="23">
                  <c:v>8.9257886924181129</c:v>
                </c:pt>
                <c:pt idx="24">
                  <c:v>8.7913953412501638</c:v>
                </c:pt>
                <c:pt idx="25">
                  <c:v>8.6801114119796416</c:v>
                </c:pt>
                <c:pt idx="26">
                  <c:v>8.5746982252381585</c:v>
                </c:pt>
                <c:pt idx="27">
                  <c:v>8.4764118165209439</c:v>
                </c:pt>
                <c:pt idx="28">
                  <c:v>8.3729993148897286</c:v>
                </c:pt>
                <c:pt idx="29">
                  <c:v>8.2783162599504116</c:v>
                </c:pt>
                <c:pt idx="30">
                  <c:v>8.1877251076601851</c:v>
                </c:pt>
                <c:pt idx="31">
                  <c:v>8.1023326373482973</c:v>
                </c:pt>
                <c:pt idx="32">
                  <c:v>8.0138049719431024</c:v>
                </c:pt>
                <c:pt idx="33">
                  <c:v>7.9316292574709655</c:v>
                </c:pt>
                <c:pt idx="34">
                  <c:v>7.8526344121101408</c:v>
                </c:pt>
                <c:pt idx="35">
                  <c:v>7.7769754012788725</c:v>
                </c:pt>
                <c:pt idx="36">
                  <c:v>7.707977456609683</c:v>
                </c:pt>
                <c:pt idx="37">
                  <c:v>7.6301668732872239</c:v>
                </c:pt>
                <c:pt idx="38">
                  <c:v>7.5609128278742004</c:v>
                </c:pt>
                <c:pt idx="39">
                  <c:v>7.4941251794336434</c:v>
                </c:pt>
                <c:pt idx="40">
                  <c:v>7.4299605245987195</c:v>
                </c:pt>
                <c:pt idx="41">
                  <c:v>7.3707327417460533</c:v>
                </c:pt>
                <c:pt idx="42">
                  <c:v>7.3050453477750237</c:v>
                </c:pt>
                <c:pt idx="43">
                  <c:v>7.2458599765105056</c:v>
                </c:pt>
                <c:pt idx="44">
                  <c:v>7.1886369568054276</c:v>
                </c:pt>
                <c:pt idx="45">
                  <c:v>7.1334611118360947</c:v>
                </c:pt>
                <c:pt idx="46">
                  <c:v>7.0808976575753615</c:v>
                </c:pt>
                <c:pt idx="47">
                  <c:v>7.0266116403497332</c:v>
                </c:pt>
                <c:pt idx="48">
                  <c:v>6.9753833355082868</c:v>
                </c:pt>
                <c:pt idx="49">
                  <c:v>6.9258474161555537</c:v>
                </c:pt>
                <c:pt idx="50">
                  <c:v>6.8779117186480496</c:v>
                </c:pt>
                <c:pt idx="51">
                  <c:v>6.831743442515986</c:v>
                </c:pt>
                <c:pt idx="52">
                  <c:v>6.7884232676497449</c:v>
                </c:pt>
                <c:pt idx="53">
                  <c:v>6.7412159076079865</c:v>
                </c:pt>
                <c:pt idx="54">
                  <c:v>6.698142861803472</c:v>
                </c:pt>
                <c:pt idx="55">
                  <c:v>6.6562475531776064</c:v>
                </c:pt>
                <c:pt idx="56">
                  <c:v>6.6156678193918843</c:v>
                </c:pt>
                <c:pt idx="57">
                  <c:v>6.5765896189481916</c:v>
                </c:pt>
                <c:pt idx="58">
                  <c:v>6.5399859715516122</c:v>
                </c:pt>
                <c:pt idx="59">
                  <c:v>6.4996884379485849</c:v>
                </c:pt>
                <c:pt idx="60">
                  <c:v>6.4629852864413415</c:v>
                </c:pt>
                <c:pt idx="61">
                  <c:v>6.4273628148244812</c:v>
                </c:pt>
                <c:pt idx="62">
                  <c:v>6.3927981860889993</c:v>
                </c:pt>
                <c:pt idx="63">
                  <c:v>6.3594170037844187</c:v>
                </c:pt>
                <c:pt idx="64">
                  <c:v>6.3277861150985251</c:v>
                </c:pt>
                <c:pt idx="65">
                  <c:v>6.2941847187785465</c:v>
                </c:pt>
                <c:pt idx="66">
                  <c:v>6.2628768106485717</c:v>
                </c:pt>
                <c:pt idx="67">
                  <c:v>6.2325786245595713</c:v>
                </c:pt>
                <c:pt idx="68">
                  <c:v>6.2032852668667617</c:v>
                </c:pt>
                <c:pt idx="69">
                  <c:v>6.1749747161686015</c:v>
                </c:pt>
                <c:pt idx="70">
                  <c:v>6.1478932859193529</c:v>
                </c:pt>
                <c:pt idx="71">
                  <c:v>6.125575003262429</c:v>
                </c:pt>
                <c:pt idx="72">
                  <c:v>6.0936537583191965</c:v>
                </c:pt>
                <c:pt idx="73">
                  <c:v>6.0679996411327153</c:v>
                </c:pt>
                <c:pt idx="74">
                  <c:v>6.0431350319718113</c:v>
                </c:pt>
                <c:pt idx="75">
                  <c:v>6.0188674474748796</c:v>
                </c:pt>
                <c:pt idx="76">
                  <c:v>5.9949995106355214</c:v>
                </c:pt>
                <c:pt idx="77">
                  <c:v>5.9718696985514796</c:v>
                </c:pt>
                <c:pt idx="78">
                  <c:v>5.9497618426203829</c:v>
                </c:pt>
                <c:pt idx="79">
                  <c:v>5.9285911196659287</c:v>
                </c:pt>
                <c:pt idx="80">
                  <c:v>5.9083754730523284</c:v>
                </c:pt>
                <c:pt idx="81">
                  <c:v>5.8892568184784029</c:v>
                </c:pt>
                <c:pt idx="82">
                  <c:v>5.8715964700508954</c:v>
                </c:pt>
                <c:pt idx="83">
                  <c:v>5.8524835247292186</c:v>
                </c:pt>
                <c:pt idx="84">
                  <c:v>5.8352603419026492</c:v>
                </c:pt>
                <c:pt idx="85">
                  <c:v>5.8189245399973908</c:v>
                </c:pt>
                <c:pt idx="86">
                  <c:v>5.8033505154639187</c:v>
                </c:pt>
                <c:pt idx="87">
                  <c:v>5.7887315672713031</c:v>
                </c:pt>
                <c:pt idx="88">
                  <c:v>5.7750717734568706</c:v>
                </c:pt>
                <c:pt idx="89">
                  <c:v>5.7624314889729877</c:v>
                </c:pt>
                <c:pt idx="90">
                  <c:v>5.7511467440950037</c:v>
                </c:pt>
                <c:pt idx="91">
                  <c:v>5.7397363956674932</c:v>
                </c:pt>
                <c:pt idx="92">
                  <c:v>5.7286653399451932</c:v>
                </c:pt>
                <c:pt idx="93">
                  <c:v>5.7193184784027151</c:v>
                </c:pt>
                <c:pt idx="94">
                  <c:v>5.7109348492757404</c:v>
                </c:pt>
                <c:pt idx="95">
                  <c:v>5.7036123254600017</c:v>
                </c:pt>
                <c:pt idx="96">
                  <c:v>5.6973631410674681</c:v>
                </c:pt>
                <c:pt idx="97">
                  <c:v>5.6923120840401928</c:v>
                </c:pt>
                <c:pt idx="98">
                  <c:v>5.688453445125929</c:v>
                </c:pt>
                <c:pt idx="99">
                  <c:v>5.6859519770324942</c:v>
                </c:pt>
                <c:pt idx="100">
                  <c:v>5.6841861868719823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40C-4FCF-9320-9343318BD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140C-4FCF-9320-9343318BD346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40C-4FCF-9320-9343318BD346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v>θα = 49°, θr = 0°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Sheet1!$AK$3:$AK$103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Sheet1!$AJ$3:$AJ$103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15.047087737613646</c:v>
                      </c:pt>
                      <c:pt idx="1">
                        <c:v>14.158352907912484</c:v>
                      </c:pt>
                      <c:pt idx="2">
                        <c:v>13.65333420331463</c:v>
                      </c:pt>
                      <c:pt idx="3">
                        <c:v>13.28092239766845</c:v>
                      </c:pt>
                      <c:pt idx="4">
                        <c:v>12.970687067728042</c:v>
                      </c:pt>
                      <c:pt idx="5">
                        <c:v>12.708905346035058</c:v>
                      </c:pt>
                      <c:pt idx="6">
                        <c:v>12.484045086780633</c:v>
                      </c:pt>
                      <c:pt idx="7">
                        <c:v>12.28936719735526</c:v>
                      </c:pt>
                      <c:pt idx="8">
                        <c:v>12.103064509113054</c:v>
                      </c:pt>
                      <c:pt idx="9">
                        <c:v>11.925985253817041</c:v>
                      </c:pt>
                      <c:pt idx="10">
                        <c:v>11.763537452694768</c:v>
                      </c:pt>
                      <c:pt idx="11">
                        <c:v>11.568609443646961</c:v>
                      </c:pt>
                      <c:pt idx="12">
                        <c:v>11.392403975814519</c:v>
                      </c:pt>
                      <c:pt idx="13">
                        <c:v>11.206756492235417</c:v>
                      </c:pt>
                      <c:pt idx="14">
                        <c:v>11.001840010439773</c:v>
                      </c:pt>
                      <c:pt idx="15">
                        <c:v>10.80200802557745</c:v>
                      </c:pt>
                      <c:pt idx="16">
                        <c:v>10.589277480534166</c:v>
                      </c:pt>
                      <c:pt idx="17">
                        <c:v>10.414558593240246</c:v>
                      </c:pt>
                      <c:pt idx="18">
                        <c:v>10.215127887250423</c:v>
                      </c:pt>
                      <c:pt idx="19">
                        <c:v>10.065327982948366</c:v>
                      </c:pt>
                      <c:pt idx="20">
                        <c:v>9.887009548044718</c:v>
                      </c:pt>
                      <c:pt idx="21">
                        <c:v>9.7164627648005553</c:v>
                      </c:pt>
                      <c:pt idx="22">
                        <c:v>9.5610639871242782</c:v>
                      </c:pt>
                      <c:pt idx="23">
                        <c:v>9.425446409152201</c:v>
                      </c:pt>
                      <c:pt idx="24">
                        <c:v>9.2755035016747147</c:v>
                      </c:pt>
                      <c:pt idx="25">
                        <c:v>9.1231072469441905</c:v>
                      </c:pt>
                      <c:pt idx="26">
                        <c:v>8.9997069250511128</c:v>
                      </c:pt>
                      <c:pt idx="27">
                        <c:v>8.8502011831745602</c:v>
                      </c:pt>
                      <c:pt idx="28">
                        <c:v>8.7292487711514184</c:v>
                      </c:pt>
                      <c:pt idx="29">
                        <c:v>8.6075981991387174</c:v>
                      </c:pt>
                      <c:pt idx="30">
                        <c:v>8.496477663230241</c:v>
                      </c:pt>
                      <c:pt idx="31">
                        <c:v>8.3989369916046783</c:v>
                      </c:pt>
                      <c:pt idx="32">
                        <c:v>8.2797908782461178</c:v>
                      </c:pt>
                      <c:pt idx="33">
                        <c:v>8.1917107094697492</c:v>
                      </c:pt>
                      <c:pt idx="34">
                        <c:v>8.080054591326288</c:v>
                      </c:pt>
                      <c:pt idx="35">
                        <c:v>7.998479163947974</c:v>
                      </c:pt>
                      <c:pt idx="36">
                        <c:v>7.8957376353908417</c:v>
                      </c:pt>
                      <c:pt idx="37">
                        <c:v>7.8209437122101875</c:v>
                      </c:pt>
                      <c:pt idx="38">
                        <c:v>7.74639229631563</c:v>
                      </c:pt>
                      <c:pt idx="39">
                        <c:v>7.6379812084040193</c:v>
                      </c:pt>
                      <c:pt idx="40">
                        <c:v>7.5241849362738709</c:v>
                      </c:pt>
                      <c:pt idx="41">
                        <c:v>7.442409413197618</c:v>
                      </c:pt>
                      <c:pt idx="42">
                        <c:v>7.3695408673713523</c:v>
                      </c:pt>
                      <c:pt idx="43">
                        <c:v>7.3039464526512656</c:v>
                      </c:pt>
                      <c:pt idx="44">
                        <c:v>7.2434419722475978</c:v>
                      </c:pt>
                      <c:pt idx="45">
                        <c:v>7.1861335856279087</c:v>
                      </c:pt>
                      <c:pt idx="46">
                        <c:v>7.1311654486928511</c:v>
                      </c:pt>
                      <c:pt idx="47">
                        <c:v>7.0772238896863708</c:v>
                      </c:pt>
                      <c:pt idx="48">
                        <c:v>7.0244508243072774</c:v>
                      </c:pt>
                      <c:pt idx="49">
                        <c:v>6.9722573839662445</c:v>
                      </c:pt>
                      <c:pt idx="50">
                        <c:v>6.9213248727652354</c:v>
                      </c:pt>
                      <c:pt idx="51">
                        <c:v>6.8712955108965161</c:v>
                      </c:pt>
                      <c:pt idx="52">
                        <c:v>6.822370481534648</c:v>
                      </c:pt>
                      <c:pt idx="53">
                        <c:v>6.7756013745704466</c:v>
                      </c:pt>
                      <c:pt idx="54">
                        <c:v>6.7302003131932659</c:v>
                      </c:pt>
                      <c:pt idx="55">
                        <c:v>6.6860014572186701</c:v>
                      </c:pt>
                      <c:pt idx="56">
                        <c:v>6.6428715907607989</c:v>
                      </c:pt>
                      <c:pt idx="57">
                        <c:v>6.600680216625344</c:v>
                      </c:pt>
                      <c:pt idx="58">
                        <c:v>6.5595812127539253</c:v>
                      </c:pt>
                      <c:pt idx="59">
                        <c:v>6.5196072034451253</c:v>
                      </c:pt>
                      <c:pt idx="60">
                        <c:v>6.4808065814084976</c:v>
                      </c:pt>
                      <c:pt idx="61">
                        <c:v>6.4431706468310921</c:v>
                      </c:pt>
                      <c:pt idx="62">
                        <c:v>6.4067091870024786</c:v>
                      </c:pt>
                      <c:pt idx="63">
                        <c:v>6.3713933837922472</c:v>
                      </c:pt>
                      <c:pt idx="64">
                        <c:v>6.3370987211274983</c:v>
                      </c:pt>
                      <c:pt idx="65">
                        <c:v>6.3037931184479543</c:v>
                      </c:pt>
                      <c:pt idx="66">
                        <c:v>6.2714368828570182</c:v>
                      </c:pt>
                      <c:pt idx="67">
                        <c:v>6.2399924964113271</c:v>
                      </c:pt>
                      <c:pt idx="68">
                        <c:v>6.2094768149984763</c:v>
                      </c:pt>
                      <c:pt idx="69">
                        <c:v>6.1798566705815832</c:v>
                      </c:pt>
                      <c:pt idx="70">
                        <c:v>6.1510950889555875</c:v>
                      </c:pt>
                      <c:pt idx="71">
                        <c:v>6.1232040323633035</c:v>
                      </c:pt>
                      <c:pt idx="72">
                        <c:v>6.0961699073469919</c:v>
                      </c:pt>
                      <c:pt idx="73">
                        <c:v>6.0699388838139958</c:v>
                      </c:pt>
                      <c:pt idx="74">
                        <c:v>6.0445403236330426</c:v>
                      </c:pt>
                      <c:pt idx="75">
                        <c:v>6.0199611770846913</c:v>
                      </c:pt>
                      <c:pt idx="76">
                        <c:v>5.9961780634216355</c:v>
                      </c:pt>
                      <c:pt idx="77">
                        <c:v>5.9731811953542993</c:v>
                      </c:pt>
                      <c:pt idx="78">
                        <c:v>5.9509885162469018</c:v>
                      </c:pt>
                      <c:pt idx="79">
                        <c:v>5.9295820827352212</c:v>
                      </c:pt>
                      <c:pt idx="80">
                        <c:v>5.9089836443516477</c:v>
                      </c:pt>
                      <c:pt idx="81">
                        <c:v>5.8891986384792725</c:v>
                      </c:pt>
                      <c:pt idx="82">
                        <c:v>5.8701841097916398</c:v>
                      </c:pt>
                      <c:pt idx="83">
                        <c:v>5.8519846448301349</c:v>
                      </c:pt>
                      <c:pt idx="84">
                        <c:v>5.8346018748096933</c:v>
                      </c:pt>
                      <c:pt idx="85">
                        <c:v>5.8180684240288834</c:v>
                      </c:pt>
                      <c:pt idx="86">
                        <c:v>5.8023386184697019</c:v>
                      </c:pt>
                      <c:pt idx="87">
                        <c:v>5.7874581321501584</c:v>
                      </c:pt>
                      <c:pt idx="88">
                        <c:v>5.7734769889947364</c:v>
                      </c:pt>
                      <c:pt idx="89">
                        <c:v>5.7603750706859795</c:v>
                      </c:pt>
                      <c:pt idx="90">
                        <c:v>5.7481746704945857</c:v>
                      </c:pt>
                      <c:pt idx="91">
                        <c:v>5.7368703510374512</c:v>
                      </c:pt>
                      <c:pt idx="92">
                        <c:v>5.7265708599765111</c:v>
                      </c:pt>
                      <c:pt idx="93">
                        <c:v>5.717278372264996</c:v>
                      </c:pt>
                      <c:pt idx="94">
                        <c:v>5.7089542824829271</c:v>
                      </c:pt>
                      <c:pt idx="95">
                        <c:v>5.7017160381051806</c:v>
                      </c:pt>
                      <c:pt idx="96">
                        <c:v>5.6955745138979497</c:v>
                      </c:pt>
                      <c:pt idx="97">
                        <c:v>5.6906020270564177</c:v>
                      </c:pt>
                      <c:pt idx="98">
                        <c:v>5.6868730697290006</c:v>
                      </c:pt>
                      <c:pt idx="99">
                        <c:v>5.6844278785506113</c:v>
                      </c:pt>
                      <c:pt idx="100">
                        <c:v>5.6827803514724433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40C-4FCF-9320-9343318BD346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v>θα = 70°, θr = 40°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Sheet1!$AR$3:$AR$103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Sheet1!$AQ$3:$AQ$103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15.046593430059435</c:v>
                      </c:pt>
                      <c:pt idx="1">
                        <c:v>14.158518500943138</c:v>
                      </c:pt>
                      <c:pt idx="2">
                        <c:v>13.655167095725623</c:v>
                      </c:pt>
                      <c:pt idx="3">
                        <c:v>13.286803174640838</c:v>
                      </c:pt>
                      <c:pt idx="4">
                        <c:v>12.984417448661217</c:v>
                      </c:pt>
                      <c:pt idx="5">
                        <c:v>12.740626742434131</c:v>
                      </c:pt>
                      <c:pt idx="6">
                        <c:v>12.53635592516579</c:v>
                      </c:pt>
                      <c:pt idx="7">
                        <c:v>12.367314605008721</c:v>
                      </c:pt>
                      <c:pt idx="8">
                        <c:v>12.226745993142966</c:v>
                      </c:pt>
                      <c:pt idx="9">
                        <c:v>12.076371110293856</c:v>
                      </c:pt>
                      <c:pt idx="10">
                        <c:v>11.879688704874663</c:v>
                      </c:pt>
                      <c:pt idx="11">
                        <c:v>11.621248502248113</c:v>
                      </c:pt>
                      <c:pt idx="12">
                        <c:v>11.362469006916351</c:v>
                      </c:pt>
                      <c:pt idx="13">
                        <c:v>11.133337287793765</c:v>
                      </c:pt>
                      <c:pt idx="14">
                        <c:v>10.946653340135008</c:v>
                      </c:pt>
                      <c:pt idx="15">
                        <c:v>10.722985894439633</c:v>
                      </c:pt>
                      <c:pt idx="16">
                        <c:v>10.504725777941228</c:v>
                      </c:pt>
                      <c:pt idx="17">
                        <c:v>10.338484215771174</c:v>
                      </c:pt>
                      <c:pt idx="18">
                        <c:v>10.134308898722313</c:v>
                      </c:pt>
                      <c:pt idx="19">
                        <c:v>9.9689161614843478</c:v>
                      </c:pt>
                      <c:pt idx="20">
                        <c:v>9.8026591769186044</c:v>
                      </c:pt>
                      <c:pt idx="21">
                        <c:v>9.6483776826070962</c:v>
                      </c:pt>
                      <c:pt idx="22">
                        <c:v>9.5004620787016734</c:v>
                      </c:pt>
                      <c:pt idx="23">
                        <c:v>9.3606005243614536</c:v>
                      </c:pt>
                      <c:pt idx="24">
                        <c:v>9.2175417887606343</c:v>
                      </c:pt>
                      <c:pt idx="25">
                        <c:v>9.090962476124945</c:v>
                      </c:pt>
                      <c:pt idx="26">
                        <c:v>8.9414405703913733</c:v>
                      </c:pt>
                      <c:pt idx="27">
                        <c:v>8.8200135242546853</c:v>
                      </c:pt>
                      <c:pt idx="28">
                        <c:v>8.6855480288991966</c:v>
                      </c:pt>
                      <c:pt idx="29">
                        <c:v>8.5786886218309935</c:v>
                      </c:pt>
                      <c:pt idx="30">
                        <c:v>8.451291329054607</c:v>
                      </c:pt>
                      <c:pt idx="31">
                        <c:v>8.3519693212959538</c:v>
                      </c:pt>
                      <c:pt idx="32">
                        <c:v>8.2295771890904348</c:v>
                      </c:pt>
                      <c:pt idx="33">
                        <c:v>8.1461129631167477</c:v>
                      </c:pt>
                      <c:pt idx="34">
                        <c:v>8.0268355616717884</c:v>
                      </c:pt>
                      <c:pt idx="35">
                        <c:v>7.9414192163050314</c:v>
                      </c:pt>
                      <c:pt idx="36">
                        <c:v>7.8449260318175886</c:v>
                      </c:pt>
                      <c:pt idx="37">
                        <c:v>7.7534730048758504</c:v>
                      </c:pt>
                      <c:pt idx="38">
                        <c:v>7.6579075368061416</c:v>
                      </c:pt>
                      <c:pt idx="39">
                        <c:v>7.570537885708184</c:v>
                      </c:pt>
                      <c:pt idx="40">
                        <c:v>7.4923451532155685</c:v>
                      </c:pt>
                      <c:pt idx="41">
                        <c:v>7.427514740251266</c:v>
                      </c:pt>
                      <c:pt idx="42">
                        <c:v>7.3656543247956519</c:v>
                      </c:pt>
                      <c:pt idx="43">
                        <c:v>7.3024539404220992</c:v>
                      </c:pt>
                      <c:pt idx="44">
                        <c:v>7.2369941750797793</c:v>
                      </c:pt>
                      <c:pt idx="45">
                        <c:v>7.1713873038093308</c:v>
                      </c:pt>
                      <c:pt idx="46">
                        <c:v>7.1157083031805719</c:v>
                      </c:pt>
                      <c:pt idx="47">
                        <c:v>7.062032434484478</c:v>
                      </c:pt>
                      <c:pt idx="48">
                        <c:v>7.0097861032351432</c:v>
                      </c:pt>
                      <c:pt idx="49">
                        <c:v>6.9588696570296467</c:v>
                      </c:pt>
                      <c:pt idx="50">
                        <c:v>6.9092498784003418</c:v>
                      </c:pt>
                      <c:pt idx="51">
                        <c:v>6.8609083791062124</c:v>
                      </c:pt>
                      <c:pt idx="52">
                        <c:v>6.8138107553414873</c:v>
                      </c:pt>
                      <c:pt idx="53">
                        <c:v>6.7679943767572635</c:v>
                      </c:pt>
                      <c:pt idx="54">
                        <c:v>6.7234147556736632</c:v>
                      </c:pt>
                      <c:pt idx="55">
                        <c:v>6.6799959664503579</c:v>
                      </c:pt>
                      <c:pt idx="56">
                        <c:v>6.6376822511952351</c:v>
                      </c:pt>
                      <c:pt idx="57">
                        <c:v>6.5965062342068741</c:v>
                      </c:pt>
                      <c:pt idx="58">
                        <c:v>6.5563872444924245</c:v>
                      </c:pt>
                      <c:pt idx="59">
                        <c:v>6.5172778285266864</c:v>
                      </c:pt>
                      <c:pt idx="60">
                        <c:v>6.4791928155362832</c:v>
                      </c:pt>
                      <c:pt idx="61">
                        <c:v>6.4421725410176407</c:v>
                      </c:pt>
                      <c:pt idx="62">
                        <c:v>6.4061226910894158</c:v>
                      </c:pt>
                      <c:pt idx="63">
                        <c:v>6.3710836012480279</c:v>
                      </c:pt>
                      <c:pt idx="64">
                        <c:v>6.3369840912056743</c:v>
                      </c:pt>
                      <c:pt idx="65">
                        <c:v>6.3038805120235359</c:v>
                      </c:pt>
                      <c:pt idx="66">
                        <c:v>6.2716560093957963</c:v>
                      </c:pt>
                      <c:pt idx="67">
                        <c:v>6.2403663412145729</c:v>
                      </c:pt>
                      <c:pt idx="68">
                        <c:v>6.2099634607855947</c:v>
                      </c:pt>
                      <c:pt idx="69">
                        <c:v>6.1804319457131678</c:v>
                      </c:pt>
                      <c:pt idx="70">
                        <c:v>6.1517587462778636</c:v>
                      </c:pt>
                      <c:pt idx="71">
                        <c:v>6.1238774275443992</c:v>
                      </c:pt>
                      <c:pt idx="72">
                        <c:v>6.0968876419156972</c:v>
                      </c:pt>
                      <c:pt idx="73">
                        <c:v>6.0706832121291212</c:v>
                      </c:pt>
                      <c:pt idx="74">
                        <c:v>6.0453050668501547</c:v>
                      </c:pt>
                      <c:pt idx="75">
                        <c:v>6.020708718398919</c:v>
                      </c:pt>
                      <c:pt idx="76">
                        <c:v>5.9968989121279357</c:v>
                      </c:pt>
                      <c:pt idx="77">
                        <c:v>5.9739325922674489</c:v>
                      </c:pt>
                      <c:pt idx="78">
                        <c:v>5.9517308673318059</c:v>
                      </c:pt>
                      <c:pt idx="79">
                        <c:v>5.9303216162670669</c:v>
                      </c:pt>
                      <c:pt idx="80">
                        <c:v>5.9096983142135189</c:v>
                      </c:pt>
                      <c:pt idx="81">
                        <c:v>5.8898704518761935</c:v>
                      </c:pt>
                      <c:pt idx="82">
                        <c:v>5.8708599765105056</c:v>
                      </c:pt>
                      <c:pt idx="83">
                        <c:v>5.8526662949473858</c:v>
                      </c:pt>
                      <c:pt idx="84">
                        <c:v>5.8352639009170399</c:v>
                      </c:pt>
                      <c:pt idx="85">
                        <c:v>5.8186931299158875</c:v>
                      </c:pt>
                      <c:pt idx="86">
                        <c:v>5.8029741496921448</c:v>
                      </c:pt>
                      <c:pt idx="87">
                        <c:v>5.7880340004508088</c:v>
                      </c:pt>
                      <c:pt idx="88">
                        <c:v>5.774022160796271</c:v>
                      </c:pt>
                      <c:pt idx="89">
                        <c:v>5.7608828728364161</c:v>
                      </c:pt>
                      <c:pt idx="90">
                        <c:v>5.7486772329849449</c:v>
                      </c:pt>
                      <c:pt idx="91">
                        <c:v>5.7373690579288912</c:v>
                      </c:pt>
                      <c:pt idx="92">
                        <c:v>5.7270348664776423</c:v>
                      </c:pt>
                      <c:pt idx="93">
                        <c:v>5.7176770313074616</c:v>
                      </c:pt>
                      <c:pt idx="94">
                        <c:v>5.7093691053824154</c:v>
                      </c:pt>
                      <c:pt idx="95">
                        <c:v>5.7021217657456731</c:v>
                      </c:pt>
                      <c:pt idx="96">
                        <c:v>5.6959688230339411</c:v>
                      </c:pt>
                      <c:pt idx="97">
                        <c:v>5.6909832370422206</c:v>
                      </c:pt>
                      <c:pt idx="98">
                        <c:v>5.687226104184214</c:v>
                      </c:pt>
                      <c:pt idx="99">
                        <c:v>5.6847703842549206</c:v>
                      </c:pt>
                      <c:pt idx="100">
                        <c:v>5.6830650231929098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40C-4FCF-9320-9343318BD346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v>θα = 120°, θr = 80°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Sheet1!$BG$3:$BG$103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Sheet1!$BF$3:$BF$103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15.092591193499869</c:v>
                      </c:pt>
                      <c:pt idx="1">
                        <c:v>14.196940871034432</c:v>
                      </c:pt>
                      <c:pt idx="2">
                        <c:v>13.695749225602174</c:v>
                      </c:pt>
                      <c:pt idx="3">
                        <c:v>13.35158691456555</c:v>
                      </c:pt>
                      <c:pt idx="4">
                        <c:v>13.108544818917972</c:v>
                      </c:pt>
                      <c:pt idx="5">
                        <c:v>12.9934504145003</c:v>
                      </c:pt>
                      <c:pt idx="6">
                        <c:v>12.977568219125393</c:v>
                      </c:pt>
                      <c:pt idx="7">
                        <c:v>12.923924256681115</c:v>
                      </c:pt>
                      <c:pt idx="8">
                        <c:v>12.952763449796358</c:v>
                      </c:pt>
                      <c:pt idx="9">
                        <c:v>12.731177153375411</c:v>
                      </c:pt>
                      <c:pt idx="10">
                        <c:v>12.420260719657684</c:v>
                      </c:pt>
                      <c:pt idx="11">
                        <c:v>12.178395159240921</c:v>
                      </c:pt>
                      <c:pt idx="12">
                        <c:v>11.836552950953656</c:v>
                      </c:pt>
                      <c:pt idx="13">
                        <c:v>11.455837002136034</c:v>
                      </c:pt>
                      <c:pt idx="14">
                        <c:v>11.16753298488293</c:v>
                      </c:pt>
                      <c:pt idx="15">
                        <c:v>10.901484233878447</c:v>
                      </c:pt>
                      <c:pt idx="16">
                        <c:v>10.623004594874892</c:v>
                      </c:pt>
                      <c:pt idx="17">
                        <c:v>10.35463162015701</c:v>
                      </c:pt>
                      <c:pt idx="18">
                        <c:v>10.120279263995824</c:v>
                      </c:pt>
                      <c:pt idx="19">
                        <c:v>9.8748133546707706</c:v>
                      </c:pt>
                      <c:pt idx="20">
                        <c:v>9.6546055207181478</c:v>
                      </c:pt>
                      <c:pt idx="21">
                        <c:v>9.4540361408545515</c:v>
                      </c:pt>
                      <c:pt idx="22">
                        <c:v>9.2736011044183613</c:v>
                      </c:pt>
                      <c:pt idx="23">
                        <c:v>9.0907573645061355</c:v>
                      </c:pt>
                      <c:pt idx="24">
                        <c:v>8.929052109590172</c:v>
                      </c:pt>
                      <c:pt idx="25">
                        <c:v>8.7769329038373023</c:v>
                      </c:pt>
                      <c:pt idx="26">
                        <c:v>8.6265067274737799</c:v>
                      </c:pt>
                      <c:pt idx="27">
                        <c:v>8.5038427989587682</c:v>
                      </c:pt>
                      <c:pt idx="28">
                        <c:v>8.3726347383531259</c:v>
                      </c:pt>
                      <c:pt idx="29">
                        <c:v>8.2779981730392809</c:v>
                      </c:pt>
                      <c:pt idx="30">
                        <c:v>8.1925328131760935</c:v>
                      </c:pt>
                      <c:pt idx="31">
                        <c:v>8.0976290720275834</c:v>
                      </c:pt>
                      <c:pt idx="32">
                        <c:v>8.0137379204241839</c:v>
                      </c:pt>
                      <c:pt idx="33">
                        <c:v>7.9342431506143676</c:v>
                      </c:pt>
                      <c:pt idx="34">
                        <c:v>7.8528273247388336</c:v>
                      </c:pt>
                      <c:pt idx="35">
                        <c:v>7.7765208074342178</c:v>
                      </c:pt>
                      <c:pt idx="36">
                        <c:v>7.7036882628076127</c:v>
                      </c:pt>
                      <c:pt idx="37">
                        <c:v>7.6353331456005282</c:v>
                      </c:pt>
                      <c:pt idx="38">
                        <c:v>7.5626860443553099</c:v>
                      </c:pt>
                      <c:pt idx="39">
                        <c:v>7.4962066526096018</c:v>
                      </c:pt>
                      <c:pt idx="40">
                        <c:v>7.4324519049156246</c:v>
                      </c:pt>
                      <c:pt idx="41">
                        <c:v>7.3733002740441069</c:v>
                      </c:pt>
                      <c:pt idx="42">
                        <c:v>7.308245362198396</c:v>
                      </c:pt>
                      <c:pt idx="43">
                        <c:v>7.2496878369746618</c:v>
                      </c:pt>
                      <c:pt idx="44">
                        <c:v>7.1935012397233455</c:v>
                      </c:pt>
                      <c:pt idx="45">
                        <c:v>7.1420516906254949</c:v>
                      </c:pt>
                      <c:pt idx="46">
                        <c:v>7.0834007568837274</c:v>
                      </c:pt>
                      <c:pt idx="47">
                        <c:v>7.0315940575698672</c:v>
                      </c:pt>
                      <c:pt idx="48">
                        <c:v>6.9819391883074511</c:v>
                      </c:pt>
                      <c:pt idx="49">
                        <c:v>6.9389238789260785</c:v>
                      </c:pt>
                      <c:pt idx="50">
                        <c:v>6.8837805724019052</c:v>
                      </c:pt>
                      <c:pt idx="51">
                        <c:v>6.8376951448175465</c:v>
                      </c:pt>
                      <c:pt idx="52">
                        <c:v>6.7936736333853043</c:v>
                      </c:pt>
                      <c:pt idx="53">
                        <c:v>6.751165202579724</c:v>
                      </c:pt>
                      <c:pt idx="54">
                        <c:v>6.7055990164632506</c:v>
                      </c:pt>
                      <c:pt idx="55">
                        <c:v>6.6646153423490873</c:v>
                      </c:pt>
                      <c:pt idx="56">
                        <c:v>6.6262168863369446</c:v>
                      </c:pt>
                      <c:pt idx="57">
                        <c:v>6.5844474817475627</c:v>
                      </c:pt>
                      <c:pt idx="58">
                        <c:v>6.5464487592464122</c:v>
                      </c:pt>
                      <c:pt idx="59">
                        <c:v>6.5105105187606895</c:v>
                      </c:pt>
                      <c:pt idx="60">
                        <c:v>6.4740715811452159</c:v>
                      </c:pt>
                      <c:pt idx="61">
                        <c:v>6.4373750832778143</c:v>
                      </c:pt>
                      <c:pt idx="62">
                        <c:v>6.4038737061890023</c:v>
                      </c:pt>
                      <c:pt idx="63">
                        <c:v>6.3754184495559647</c:v>
                      </c:pt>
                      <c:pt idx="64">
                        <c:v>6.3361387940685585</c:v>
                      </c:pt>
                      <c:pt idx="65">
                        <c:v>6.3049424095276674</c:v>
                      </c:pt>
                      <c:pt idx="66">
                        <c:v>6.2784816994855657</c:v>
                      </c:pt>
                      <c:pt idx="67">
                        <c:v>6.2422364471795433</c:v>
                      </c:pt>
                      <c:pt idx="68">
                        <c:v>6.2131479357404347</c:v>
                      </c:pt>
                      <c:pt idx="69">
                        <c:v>6.1877057906412896</c:v>
                      </c:pt>
                      <c:pt idx="70">
                        <c:v>6.1543369712288021</c:v>
                      </c:pt>
                      <c:pt idx="71">
                        <c:v>6.1265747233802879</c:v>
                      </c:pt>
                      <c:pt idx="72">
                        <c:v>6.0996311737192395</c:v>
                      </c:pt>
                      <c:pt idx="73">
                        <c:v>6.0734712940513882</c:v>
                      </c:pt>
                      <c:pt idx="74">
                        <c:v>6.0480978316860927</c:v>
                      </c:pt>
                      <c:pt idx="75">
                        <c:v>6.0234764452564287</c:v>
                      </c:pt>
                      <c:pt idx="76">
                        <c:v>5.9996634546041472</c:v>
                      </c:pt>
                      <c:pt idx="77">
                        <c:v>5.9765874296860515</c:v>
                      </c:pt>
                      <c:pt idx="78">
                        <c:v>5.954340405365496</c:v>
                      </c:pt>
                      <c:pt idx="79">
                        <c:v>5.9328722432467709</c:v>
                      </c:pt>
                      <c:pt idx="80">
                        <c:v>5.9121650858190762</c:v>
                      </c:pt>
                      <c:pt idx="81">
                        <c:v>5.8922450325212745</c:v>
                      </c:pt>
                      <c:pt idx="82">
                        <c:v>5.8731690900224587</c:v>
                      </c:pt>
                      <c:pt idx="83">
                        <c:v>5.854852091732659</c:v>
                      </c:pt>
                      <c:pt idx="84">
                        <c:v>5.8373661545224147</c:v>
                      </c:pt>
                      <c:pt idx="85">
                        <c:v>5.8207188334924487</c:v>
                      </c:pt>
                      <c:pt idx="86">
                        <c:v>5.8048840292038992</c:v>
                      </c:pt>
                      <c:pt idx="87">
                        <c:v>5.7899228692898888</c:v>
                      </c:pt>
                      <c:pt idx="88">
                        <c:v>5.7758477166425131</c:v>
                      </c:pt>
                      <c:pt idx="89">
                        <c:v>5.7626393400962925</c:v>
                      </c:pt>
                      <c:pt idx="90">
                        <c:v>5.7503822194138614</c:v>
                      </c:pt>
                      <c:pt idx="91">
                        <c:v>5.7390262161995107</c:v>
                      </c:pt>
                      <c:pt idx="92">
                        <c:v>5.7286317712590247</c:v>
                      </c:pt>
                      <c:pt idx="93">
                        <c:v>5.7192600122255266</c:v>
                      </c:pt>
                      <c:pt idx="94">
                        <c:v>5.7108786582141127</c:v>
                      </c:pt>
                      <c:pt idx="95">
                        <c:v>5.7035577656133025</c:v>
                      </c:pt>
                      <c:pt idx="96">
                        <c:v>5.6973474728188078</c:v>
                      </c:pt>
                      <c:pt idx="97">
                        <c:v>5.6923047864997214</c:v>
                      </c:pt>
                      <c:pt idx="98">
                        <c:v>5.6884949552531987</c:v>
                      </c:pt>
                      <c:pt idx="99">
                        <c:v>5.6859976510505028</c:v>
                      </c:pt>
                      <c:pt idx="100">
                        <c:v>5.6842462413373891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40C-4FCF-9320-9343318BD346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6"/>
          <c:min val="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101</xdr:col>
      <xdr:colOff>164420</xdr:colOff>
      <xdr:row>2</xdr:row>
      <xdr:rowOff>50398</xdr:rowOff>
    </xdr:from>
    <xdr:to>
      <xdr:col>114</xdr:col>
      <xdr:colOff>108136</xdr:colOff>
      <xdr:row>30</xdr:row>
      <xdr:rowOff>94967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67</xdr:col>
      <xdr:colOff>574911</xdr:colOff>
      <xdr:row>0</xdr:row>
      <xdr:rowOff>575886</xdr:rowOff>
    </xdr:from>
    <xdr:to>
      <xdr:col>82</xdr:col>
      <xdr:colOff>111571</xdr:colOff>
      <xdr:row>32</xdr:row>
      <xdr:rowOff>51954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84</xdr:col>
      <xdr:colOff>15408</xdr:colOff>
      <xdr:row>1</xdr:row>
      <xdr:rowOff>25214</xdr:rowOff>
    </xdr:from>
    <xdr:to>
      <xdr:col>98</xdr:col>
      <xdr:colOff>157186</xdr:colOff>
      <xdr:row>33</xdr:row>
      <xdr:rowOff>67179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7A1BBDC-D6E0-4F4F-8222-4388A9BFD1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68</xdr:col>
      <xdr:colOff>4947</xdr:colOff>
      <xdr:row>34</xdr:row>
      <xdr:rowOff>94013</xdr:rowOff>
    </xdr:from>
    <xdr:to>
      <xdr:col>83</xdr:col>
      <xdr:colOff>385947</xdr:colOff>
      <xdr:row>71</xdr:row>
      <xdr:rowOff>59377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B33E7FC-7429-4CCE-9883-C8924391A0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68</xdr:col>
      <xdr:colOff>207818</xdr:colOff>
      <xdr:row>75</xdr:row>
      <xdr:rowOff>86591</xdr:rowOff>
    </xdr:from>
    <xdr:to>
      <xdr:col>84</xdr:col>
      <xdr:colOff>0</xdr:colOff>
      <xdr:row>111</xdr:row>
      <xdr:rowOff>69273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DE249E9F-C992-4AFC-BE25-3C6E686CC6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68</xdr:col>
      <xdr:colOff>225136</xdr:colOff>
      <xdr:row>114</xdr:row>
      <xdr:rowOff>69273</xdr:rowOff>
    </xdr:from>
    <xdr:to>
      <xdr:col>84</xdr:col>
      <xdr:colOff>51953</xdr:colOff>
      <xdr:row>151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57A3825-7316-4C0E-AA19-BA12F603F0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110"/>
  <sheetViews>
    <sheetView tabSelected="1" topLeftCell="R1" zoomScale="70" zoomScaleNormal="70" workbookViewId="0">
      <selection activeCell="Z3" sqref="Z3:Z11"/>
    </sheetView>
  </sheetViews>
  <sheetFormatPr defaultRowHeight="14.4" x14ac:dyDescent="0.3"/>
  <cols>
    <col min="2" max="2" width="16.6640625" customWidth="1"/>
    <col min="5" max="5" width="16.5546875" bestFit="1" customWidth="1"/>
    <col min="6" max="6" width="15.5546875" customWidth="1"/>
    <col min="8" max="8" width="12.5546875" customWidth="1"/>
    <col min="11" max="11" width="4.6640625" customWidth="1"/>
    <col min="12" max="12" width="24.33203125" bestFit="1" customWidth="1"/>
    <col min="13" max="13" width="12" bestFit="1" customWidth="1"/>
    <col min="15" max="15" width="17.44140625" customWidth="1"/>
    <col min="18" max="18" width="5.6640625" customWidth="1"/>
    <col min="19" max="19" width="25.6640625" bestFit="1" customWidth="1"/>
    <col min="20" max="20" width="12" bestFit="1" customWidth="1"/>
    <col min="22" max="22" width="24.5546875" bestFit="1" customWidth="1"/>
    <col min="25" max="25" width="8.33203125" customWidth="1"/>
    <col min="26" max="26" width="24.5546875" bestFit="1" customWidth="1"/>
    <col min="27" max="27" width="12" bestFit="1" customWidth="1"/>
    <col min="29" max="29" width="24.5546875" bestFit="1" customWidth="1"/>
    <col min="32" max="32" width="8.33203125" customWidth="1"/>
    <col min="33" max="33" width="24.5546875" bestFit="1" customWidth="1"/>
    <col min="34" max="34" width="12" bestFit="1" customWidth="1"/>
    <col min="36" max="36" width="14.33203125" customWidth="1"/>
    <col min="37" max="38" width="14.5546875" customWidth="1"/>
    <col min="39" max="39" width="8.33203125" customWidth="1"/>
    <col min="40" max="40" width="20.33203125" customWidth="1"/>
    <col min="41" max="41" width="12" bestFit="1" customWidth="1"/>
    <col min="43" max="43" width="12" customWidth="1"/>
    <col min="44" max="44" width="13.88671875" customWidth="1"/>
    <col min="45" max="45" width="13.88671875" style="24" customWidth="1"/>
    <col min="46" max="46" width="8.33203125" customWidth="1"/>
    <col min="47" max="47" width="8.33203125" style="24" customWidth="1"/>
    <col min="48" max="48" width="18.33203125" customWidth="1"/>
    <col min="49" max="49" width="12" bestFit="1" customWidth="1"/>
    <col min="51" max="51" width="19.44140625" customWidth="1"/>
    <col min="53" max="53" width="8.33203125" style="24" customWidth="1"/>
    <col min="54" max="54" width="8.33203125" customWidth="1"/>
    <col min="55" max="55" width="18.33203125" customWidth="1"/>
    <col min="56" max="56" width="12" bestFit="1" customWidth="1"/>
    <col min="58" max="58" width="19.44140625" customWidth="1"/>
    <col min="61" max="61" width="8.33203125" customWidth="1"/>
    <col min="62" max="62" width="18.33203125" customWidth="1"/>
    <col min="63" max="63" width="12" bestFit="1" customWidth="1"/>
    <col min="65" max="65" width="19.44140625" customWidth="1"/>
  </cols>
  <sheetData>
    <row r="1" spans="1:66" s="1" customFormat="1" ht="43.2" x14ac:dyDescent="0.3">
      <c r="A1" s="16" t="s">
        <v>7</v>
      </c>
      <c r="B1" s="6" t="s">
        <v>12</v>
      </c>
      <c r="C1" s="6" t="s">
        <v>2</v>
      </c>
      <c r="E1" s="14" t="s">
        <v>33</v>
      </c>
      <c r="F1" s="11" t="s">
        <v>0</v>
      </c>
      <c r="H1" s="14" t="s">
        <v>5</v>
      </c>
      <c r="I1" s="10" t="s">
        <v>4</v>
      </c>
      <c r="J1" s="22"/>
      <c r="K1" s="18"/>
      <c r="L1" s="21" t="s">
        <v>34</v>
      </c>
      <c r="M1" s="3" t="s">
        <v>0</v>
      </c>
      <c r="O1" s="21" t="s">
        <v>19</v>
      </c>
      <c r="P1" s="2" t="s">
        <v>4</v>
      </c>
      <c r="Q1" s="23"/>
      <c r="R1" s="12"/>
      <c r="S1" s="26" t="s">
        <v>35</v>
      </c>
      <c r="T1" s="5" t="s">
        <v>0</v>
      </c>
      <c r="V1" s="26" t="s">
        <v>15</v>
      </c>
      <c r="W1" s="4" t="s">
        <v>4</v>
      </c>
      <c r="X1" s="23"/>
      <c r="Y1" s="12"/>
      <c r="Z1" s="8" t="s">
        <v>36</v>
      </c>
      <c r="AA1" s="9" t="s">
        <v>0</v>
      </c>
      <c r="AC1" s="25" t="s">
        <v>20</v>
      </c>
      <c r="AD1" s="8" t="s">
        <v>4</v>
      </c>
      <c r="AE1" s="23"/>
      <c r="AF1" s="12"/>
      <c r="AG1" s="31" t="s">
        <v>37</v>
      </c>
      <c r="AH1" s="32" t="s">
        <v>0</v>
      </c>
      <c r="AJ1" s="30" t="s">
        <v>23</v>
      </c>
      <c r="AK1" s="31" t="s">
        <v>4</v>
      </c>
      <c r="AL1"/>
      <c r="AM1" s="12"/>
      <c r="AN1" s="28" t="s">
        <v>38</v>
      </c>
      <c r="AO1" s="29" t="s">
        <v>0</v>
      </c>
      <c r="AQ1" s="27" t="s">
        <v>16</v>
      </c>
      <c r="AR1" s="28" t="s">
        <v>4</v>
      </c>
      <c r="AS1" s="23"/>
      <c r="AT1" s="12"/>
      <c r="AU1" s="23"/>
      <c r="AV1" s="38" t="s">
        <v>30</v>
      </c>
      <c r="AW1" s="39" t="s">
        <v>0</v>
      </c>
      <c r="AY1" s="37" t="s">
        <v>29</v>
      </c>
      <c r="AZ1" s="38" t="s">
        <v>4</v>
      </c>
      <c r="BA1" s="23"/>
      <c r="BB1" s="12"/>
      <c r="BC1" s="33" t="s">
        <v>31</v>
      </c>
      <c r="BD1" s="34" t="s">
        <v>0</v>
      </c>
      <c r="BF1" s="35" t="s">
        <v>28</v>
      </c>
      <c r="BG1" s="33" t="s">
        <v>4</v>
      </c>
      <c r="BI1" s="12"/>
      <c r="BJ1" s="33" t="s">
        <v>32</v>
      </c>
      <c r="BK1" s="34" t="s">
        <v>0</v>
      </c>
      <c r="BM1" s="35" t="s">
        <v>27</v>
      </c>
      <c r="BN1" s="33" t="s">
        <v>4</v>
      </c>
    </row>
    <row r="2" spans="1:66" s="1" customFormat="1" ht="51.75" customHeight="1" x14ac:dyDescent="0.3">
      <c r="A2" s="16" t="s">
        <v>8</v>
      </c>
      <c r="B2" s="6" t="s">
        <v>13</v>
      </c>
      <c r="C2" s="6" t="s">
        <v>3</v>
      </c>
      <c r="E2" s="36" t="s">
        <v>14</v>
      </c>
      <c r="F2" s="11"/>
      <c r="H2" s="14" t="s">
        <v>1</v>
      </c>
      <c r="I2" s="10" t="s">
        <v>6</v>
      </c>
      <c r="J2" s="22"/>
      <c r="K2" s="18"/>
      <c r="L2" s="21" t="s">
        <v>17</v>
      </c>
      <c r="M2" s="3"/>
      <c r="O2" s="21" t="s">
        <v>18</v>
      </c>
      <c r="P2" s="2" t="s">
        <v>6</v>
      </c>
      <c r="Q2" s="23"/>
      <c r="R2" s="12"/>
      <c r="S2" s="26" t="s">
        <v>17</v>
      </c>
      <c r="T2" s="5"/>
      <c r="V2" s="26" t="s">
        <v>1</v>
      </c>
      <c r="W2" s="4" t="s">
        <v>6</v>
      </c>
      <c r="X2" s="23"/>
      <c r="Y2" s="12"/>
      <c r="Z2" s="8" t="s">
        <v>21</v>
      </c>
      <c r="AA2" s="9"/>
      <c r="AC2" s="25" t="s">
        <v>1</v>
      </c>
      <c r="AD2" s="8" t="s">
        <v>6</v>
      </c>
      <c r="AE2" s="23"/>
      <c r="AF2" s="12"/>
      <c r="AG2" s="31"/>
      <c r="AH2" s="32"/>
      <c r="AJ2" s="30" t="s">
        <v>22</v>
      </c>
      <c r="AK2" s="31" t="s">
        <v>6</v>
      </c>
      <c r="AL2"/>
      <c r="AM2" s="12"/>
      <c r="AN2" s="28" t="s">
        <v>17</v>
      </c>
      <c r="AO2" s="29"/>
      <c r="AQ2" s="27" t="s">
        <v>1</v>
      </c>
      <c r="AR2" s="28" t="s">
        <v>6</v>
      </c>
      <c r="AS2" s="23"/>
      <c r="AT2" s="12"/>
      <c r="AU2" s="23"/>
      <c r="AV2" s="38" t="s">
        <v>24</v>
      </c>
      <c r="AW2" s="39"/>
      <c r="AY2" s="37" t="s">
        <v>1</v>
      </c>
      <c r="AZ2" s="38" t="s">
        <v>6</v>
      </c>
      <c r="BA2" s="23"/>
      <c r="BB2" s="12"/>
      <c r="BC2" s="33"/>
      <c r="BD2" s="34"/>
      <c r="BF2" s="35" t="s">
        <v>1</v>
      </c>
      <c r="BG2" s="33" t="s">
        <v>6</v>
      </c>
      <c r="BI2" s="12"/>
      <c r="BJ2" s="33" t="s">
        <v>25</v>
      </c>
      <c r="BK2" s="34"/>
      <c r="BM2" s="35" t="s">
        <v>26</v>
      </c>
      <c r="BN2" s="33" t="s">
        <v>6</v>
      </c>
    </row>
    <row r="3" spans="1:66" x14ac:dyDescent="0.3">
      <c r="A3" s="17">
        <v>0.15326000000000001</v>
      </c>
      <c r="B3" s="7">
        <v>2.0000000000000001E-4</v>
      </c>
      <c r="C3" s="7">
        <v>2.3999999999999998E-3</v>
      </c>
      <c r="E3" s="36">
        <v>11502.8</v>
      </c>
      <c r="F3" s="11">
        <v>0</v>
      </c>
      <c r="H3" s="15">
        <f>E3*B3/A3</f>
        <v>15.010831267127756</v>
      </c>
      <c r="I3" s="11">
        <f>F3/C3</f>
        <v>0</v>
      </c>
      <c r="J3" s="20"/>
      <c r="K3" s="19"/>
      <c r="M3" s="3">
        <v>0</v>
      </c>
      <c r="O3" s="34">
        <f>L3*B3/A3</f>
        <v>0</v>
      </c>
      <c r="P3" s="3">
        <f>M3/C3</f>
        <v>0</v>
      </c>
      <c r="Q3" s="24"/>
      <c r="R3" s="13"/>
      <c r="S3" s="26"/>
      <c r="T3" s="5">
        <v>0</v>
      </c>
      <c r="V3" s="5">
        <f>S3*B3/A3</f>
        <v>0</v>
      </c>
      <c r="W3" s="5">
        <f>T3/C3</f>
        <v>0</v>
      </c>
      <c r="X3" s="24"/>
      <c r="Y3" s="13"/>
      <c r="Z3" s="40">
        <v>11530.262499999999</v>
      </c>
      <c r="AA3" s="8">
        <v>0</v>
      </c>
      <c r="AC3" s="9">
        <f>Z3*B3/A3</f>
        <v>15.046669059115228</v>
      </c>
      <c r="AD3" s="9">
        <f>AA3/C3</f>
        <v>0</v>
      </c>
      <c r="AE3" s="24"/>
      <c r="AF3" s="13"/>
      <c r="AG3" s="32">
        <v>11530.583333333336</v>
      </c>
      <c r="AH3" s="32">
        <v>0</v>
      </c>
      <c r="AJ3" s="32">
        <f>AG3*B3/A3</f>
        <v>15.047087737613646</v>
      </c>
      <c r="AK3" s="32">
        <f>AH3/C3</f>
        <v>0</v>
      </c>
      <c r="AM3" s="13"/>
      <c r="AN3" s="29">
        <v>11530.204545454546</v>
      </c>
      <c r="AO3" s="29">
        <v>0</v>
      </c>
      <c r="AQ3" s="29">
        <f>AN3*B3/A3</f>
        <v>15.046593430059435</v>
      </c>
      <c r="AR3" s="29">
        <f>AO3/C3</f>
        <v>0</v>
      </c>
      <c r="AT3" s="13"/>
      <c r="AV3" s="38">
        <v>11538.380000000001</v>
      </c>
      <c r="AW3" s="39">
        <v>0</v>
      </c>
      <c r="AY3" s="39">
        <f>AV3*B3/A3</f>
        <v>15.057262168863371</v>
      </c>
      <c r="AZ3" s="39">
        <f>AW3/C3</f>
        <v>0</v>
      </c>
      <c r="BB3" s="13"/>
      <c r="BC3" s="34">
        <v>11565.45263157895</v>
      </c>
      <c r="BD3" s="34">
        <v>0</v>
      </c>
      <c r="BF3" s="34">
        <f>BC3*B3/A3</f>
        <v>15.092591193499869</v>
      </c>
      <c r="BG3" s="34">
        <f>BD3/C3</f>
        <v>0</v>
      </c>
      <c r="BI3" s="13"/>
      <c r="BJ3" s="34">
        <v>11563.149999999998</v>
      </c>
      <c r="BK3" s="34">
        <v>0</v>
      </c>
      <c r="BM3" s="34">
        <f>BJ3*B3/A3</f>
        <v>15.089586323894032</v>
      </c>
      <c r="BN3" s="34">
        <f>BK3/C3</f>
        <v>0</v>
      </c>
    </row>
    <row r="4" spans="1:66" x14ac:dyDescent="0.3">
      <c r="A4" s="17">
        <v>0.15326000000000001</v>
      </c>
      <c r="B4" s="7">
        <v>2.0000000000000001E-4</v>
      </c>
      <c r="C4" s="7">
        <v>2.3999999999999998E-3</v>
      </c>
      <c r="E4" s="36">
        <v>10820.7</v>
      </c>
      <c r="F4" s="11">
        <v>2.4000000000000001E-5</v>
      </c>
      <c r="H4" s="15">
        <f t="shared" ref="H4:H67" si="0">E4*B4/A4</f>
        <v>14.120709904737049</v>
      </c>
      <c r="I4" s="11">
        <f t="shared" ref="I4:I67" si="1">F4/C4</f>
        <v>1.0000000000000002E-2</v>
      </c>
      <c r="J4" s="20"/>
      <c r="K4" s="19"/>
      <c r="M4" s="3">
        <v>2.4000000000000001E-5</v>
      </c>
      <c r="O4" s="34">
        <f t="shared" ref="O4:O67" si="2">L4*B4/A4</f>
        <v>0</v>
      </c>
      <c r="P4" s="3">
        <f t="shared" ref="P4:P67" si="3">M4/C4</f>
        <v>1.0000000000000002E-2</v>
      </c>
      <c r="Q4" s="24"/>
      <c r="R4" s="13"/>
      <c r="S4" s="26"/>
      <c r="T4" s="5">
        <v>2.4000000000000001E-5</v>
      </c>
      <c r="V4" s="5">
        <f t="shared" ref="V4:V67" si="4">S4*B4/A4</f>
        <v>0</v>
      </c>
      <c r="W4" s="5">
        <f t="shared" ref="W4:W67" si="5">T4/C4</f>
        <v>1.0000000000000002E-2</v>
      </c>
      <c r="X4" s="24"/>
      <c r="Y4" s="13"/>
      <c r="Z4" s="40">
        <v>10849.245833333334</v>
      </c>
      <c r="AA4" s="8">
        <v>2.4000000000000001E-5</v>
      </c>
      <c r="AC4" s="9">
        <f t="shared" ref="AC4:AC67" si="6">Z4*B4/A4</f>
        <v>14.157961416329549</v>
      </c>
      <c r="AD4" s="9">
        <f t="shared" ref="AD4:AD67" si="7">AA4/C4</f>
        <v>1.0000000000000002E-2</v>
      </c>
      <c r="AE4" s="24"/>
      <c r="AF4" s="13"/>
      <c r="AG4" s="32">
        <v>10849.545833333335</v>
      </c>
      <c r="AH4" s="32">
        <v>2.4000000000000001E-5</v>
      </c>
      <c r="AJ4" s="32">
        <f t="shared" ref="AJ4:AJ67" si="8">AG4*B4/A4</f>
        <v>14.158352907912484</v>
      </c>
      <c r="AK4" s="32">
        <f t="shared" ref="AK4:AK67" si="9">AH4/C4</f>
        <v>1.0000000000000002E-2</v>
      </c>
      <c r="AM4" s="13"/>
      <c r="AN4" s="29">
        <v>10849.672727272728</v>
      </c>
      <c r="AO4" s="29">
        <v>2.4000000000000001E-5</v>
      </c>
      <c r="AQ4" s="29">
        <f t="shared" ref="AQ4:AQ67" si="10">AN4*B4/A4</f>
        <v>14.158518500943138</v>
      </c>
      <c r="AR4" s="29">
        <f t="shared" ref="AR4:AR67" si="11">AO4/C4</f>
        <v>1.0000000000000002E-2</v>
      </c>
      <c r="AT4" s="13"/>
      <c r="AV4" s="38">
        <v>10858.615</v>
      </c>
      <c r="AW4" s="39">
        <v>2.4000000000000001E-5</v>
      </c>
      <c r="AY4" s="39">
        <f t="shared" ref="AY4:AY67" si="12">AV4*B4/A4</f>
        <v>14.170187915959806</v>
      </c>
      <c r="AZ4" s="39">
        <f t="shared" ref="AZ4:AZ67" si="13">AW4/C4</f>
        <v>1.0000000000000002E-2</v>
      </c>
      <c r="BB4" s="13"/>
      <c r="BC4" s="34">
        <v>10879.115789473684</v>
      </c>
      <c r="BD4" s="34">
        <v>2.4000000000000001E-5</v>
      </c>
      <c r="BF4" s="34">
        <f t="shared" ref="BF4:BF67" si="14">BC4*B4/A4</f>
        <v>14.196940871034432</v>
      </c>
      <c r="BG4" s="34">
        <f t="shared" ref="BG4:BG67" si="15">BD4/C4</f>
        <v>1.0000000000000002E-2</v>
      </c>
      <c r="BI4" s="13"/>
      <c r="BJ4" s="34">
        <v>10877.618750000001</v>
      </c>
      <c r="BK4" s="34">
        <v>2.4000000000000001E-5</v>
      </c>
      <c r="BM4" s="34">
        <f t="shared" ref="BM4:BM67" si="16">BJ4*B4/A4</f>
        <v>14.194987276523557</v>
      </c>
      <c r="BN4" s="34">
        <f t="shared" ref="BN4:BN67" si="17">BK4/C4</f>
        <v>1.0000000000000002E-2</v>
      </c>
    </row>
    <row r="5" spans="1:66" x14ac:dyDescent="0.3">
      <c r="A5" s="17">
        <v>0.15326000000000001</v>
      </c>
      <c r="B5" s="7">
        <v>2.0000000000000001E-4</v>
      </c>
      <c r="C5" s="7">
        <v>2.3999999999999998E-3</v>
      </c>
      <c r="E5" s="36">
        <v>10427.5</v>
      </c>
      <c r="F5" s="11">
        <v>4.8000000000000001E-5</v>
      </c>
      <c r="H5" s="15">
        <f t="shared" si="0"/>
        <v>13.60759493670886</v>
      </c>
      <c r="I5" s="11">
        <f t="shared" si="1"/>
        <v>2.0000000000000004E-2</v>
      </c>
      <c r="J5" s="20"/>
      <c r="K5" s="19"/>
      <c r="M5" s="3">
        <v>4.8000000000000001E-5</v>
      </c>
      <c r="O5" s="34">
        <f t="shared" si="2"/>
        <v>0</v>
      </c>
      <c r="P5" s="3">
        <f t="shared" si="3"/>
        <v>2.0000000000000004E-2</v>
      </c>
      <c r="Q5" s="24"/>
      <c r="R5" s="13"/>
      <c r="S5" s="26"/>
      <c r="T5" s="5">
        <v>4.8000000000000001E-5</v>
      </c>
      <c r="V5" s="5">
        <f t="shared" si="4"/>
        <v>0</v>
      </c>
      <c r="W5" s="5">
        <f t="shared" si="5"/>
        <v>2.0000000000000004E-2</v>
      </c>
      <c r="X5" s="24"/>
      <c r="Y5" s="13"/>
      <c r="Z5" s="40">
        <v>10461.879166666668</v>
      </c>
      <c r="AA5" s="8">
        <v>4.8000000000000001E-5</v>
      </c>
      <c r="AC5" s="9">
        <f t="shared" si="6"/>
        <v>13.652458784636131</v>
      </c>
      <c r="AD5" s="9">
        <f t="shared" si="7"/>
        <v>2.0000000000000004E-2</v>
      </c>
      <c r="AE5" s="24"/>
      <c r="AF5" s="13"/>
      <c r="AG5" s="32">
        <v>10462.550000000001</v>
      </c>
      <c r="AH5" s="32">
        <v>4.8000000000000001E-5</v>
      </c>
      <c r="AJ5" s="32">
        <f t="shared" si="8"/>
        <v>13.65333420331463</v>
      </c>
      <c r="AK5" s="32">
        <f t="shared" si="9"/>
        <v>2.0000000000000004E-2</v>
      </c>
      <c r="AM5" s="13"/>
      <c r="AN5" s="29">
        <v>10463.954545454546</v>
      </c>
      <c r="AO5" s="29">
        <v>4.8000000000000001E-5</v>
      </c>
      <c r="AQ5" s="29">
        <f t="shared" si="10"/>
        <v>13.655167095725623</v>
      </c>
      <c r="AR5" s="29">
        <f t="shared" si="11"/>
        <v>2.0000000000000004E-2</v>
      </c>
      <c r="AT5" s="13"/>
      <c r="AV5" s="38">
        <v>10478.125000000002</v>
      </c>
      <c r="AW5" s="39">
        <v>4.8000000000000001E-5</v>
      </c>
      <c r="AY5" s="39">
        <f t="shared" si="12"/>
        <v>13.673659141328464</v>
      </c>
      <c r="AZ5" s="39">
        <f t="shared" si="13"/>
        <v>2.0000000000000004E-2</v>
      </c>
      <c r="BB5" s="13"/>
      <c r="BC5" s="34">
        <v>10495.052631578947</v>
      </c>
      <c r="BD5" s="34">
        <v>4.8000000000000001E-5</v>
      </c>
      <c r="BF5" s="34">
        <f t="shared" si="14"/>
        <v>13.695749225602174</v>
      </c>
      <c r="BG5" s="34">
        <f t="shared" si="15"/>
        <v>2.0000000000000004E-2</v>
      </c>
      <c r="BI5" s="13"/>
      <c r="BJ5" s="34">
        <v>10495.618750000001</v>
      </c>
      <c r="BK5" s="34">
        <v>4.8000000000000001E-5</v>
      </c>
      <c r="BM5" s="34">
        <f t="shared" si="16"/>
        <v>13.696487994258126</v>
      </c>
      <c r="BN5" s="34">
        <f t="shared" si="17"/>
        <v>2.0000000000000004E-2</v>
      </c>
    </row>
    <row r="6" spans="1:66" x14ac:dyDescent="0.3">
      <c r="A6" s="17">
        <v>0.15326000000000001</v>
      </c>
      <c r="B6" s="7">
        <v>2.0000000000000001E-4</v>
      </c>
      <c r="C6" s="7">
        <v>2.3999999999999998E-3</v>
      </c>
      <c r="E6" s="36">
        <v>10129.200000000001</v>
      </c>
      <c r="F6" s="11">
        <v>7.2000000000000002E-5</v>
      </c>
      <c r="H6" s="15">
        <f t="shared" si="0"/>
        <v>13.218321806081169</v>
      </c>
      <c r="I6" s="11">
        <f t="shared" si="1"/>
        <v>3.0000000000000002E-2</v>
      </c>
      <c r="J6" s="20"/>
      <c r="K6" s="19"/>
      <c r="M6" s="3">
        <v>7.2000000000000002E-5</v>
      </c>
      <c r="O6" s="34">
        <f t="shared" si="2"/>
        <v>0</v>
      </c>
      <c r="P6" s="3">
        <f t="shared" si="3"/>
        <v>3.0000000000000002E-2</v>
      </c>
      <c r="Q6" s="24"/>
      <c r="R6" s="13"/>
      <c r="S6" s="26"/>
      <c r="T6" s="5">
        <v>7.2000000000000002E-5</v>
      </c>
      <c r="V6" s="5">
        <f t="shared" si="4"/>
        <v>0</v>
      </c>
      <c r="W6" s="5">
        <f t="shared" si="5"/>
        <v>3.0000000000000002E-2</v>
      </c>
      <c r="X6" s="24"/>
      <c r="Y6" s="13"/>
      <c r="Z6" s="40">
        <v>10175.791666666666</v>
      </c>
      <c r="AA6" s="8">
        <v>7.2000000000000002E-5</v>
      </c>
      <c r="AC6" s="9">
        <f t="shared" si="6"/>
        <v>13.279122623863588</v>
      </c>
      <c r="AD6" s="9">
        <f t="shared" si="7"/>
        <v>3.0000000000000002E-2</v>
      </c>
      <c r="AE6" s="24"/>
      <c r="AF6" s="13"/>
      <c r="AG6" s="32">
        <v>10177.170833333334</v>
      </c>
      <c r="AH6" s="32">
        <v>7.2000000000000002E-5</v>
      </c>
      <c r="AJ6" s="32">
        <f t="shared" si="8"/>
        <v>13.28092239766845</v>
      </c>
      <c r="AK6" s="32">
        <f t="shared" si="9"/>
        <v>3.0000000000000002E-2</v>
      </c>
      <c r="AM6" s="13"/>
      <c r="AN6" s="29">
        <v>10181.677272727275</v>
      </c>
      <c r="AO6" s="29">
        <v>7.2000000000000002E-5</v>
      </c>
      <c r="AQ6" s="29">
        <f t="shared" si="10"/>
        <v>13.286803174640838</v>
      </c>
      <c r="AR6" s="29">
        <f t="shared" si="11"/>
        <v>3.0000000000000002E-2</v>
      </c>
      <c r="AT6" s="13"/>
      <c r="AV6" s="38">
        <v>10207.375</v>
      </c>
      <c r="AW6" s="39">
        <v>7.2000000000000002E-5</v>
      </c>
      <c r="AY6" s="39">
        <f t="shared" si="12"/>
        <v>13.320337987733264</v>
      </c>
      <c r="AZ6" s="39">
        <f t="shared" si="13"/>
        <v>3.0000000000000002E-2</v>
      </c>
      <c r="BB6" s="13"/>
      <c r="BC6" s="34">
        <v>10231.321052631582</v>
      </c>
      <c r="BD6" s="34">
        <v>7.2000000000000002E-5</v>
      </c>
      <c r="BF6" s="34">
        <f t="shared" si="14"/>
        <v>13.35158691456555</v>
      </c>
      <c r="BG6" s="34">
        <f t="shared" si="15"/>
        <v>3.0000000000000002E-2</v>
      </c>
      <c r="BI6" s="13"/>
      <c r="BJ6" s="34">
        <v>10235.218750000002</v>
      </c>
      <c r="BK6" s="34">
        <v>7.2000000000000002E-5</v>
      </c>
      <c r="BM6" s="34">
        <f t="shared" si="16"/>
        <v>13.356673300274045</v>
      </c>
      <c r="BN6" s="34">
        <f t="shared" si="17"/>
        <v>3.0000000000000002E-2</v>
      </c>
    </row>
    <row r="7" spans="1:66" x14ac:dyDescent="0.3">
      <c r="A7" s="17">
        <v>0.15326000000000001</v>
      </c>
      <c r="B7" s="7">
        <v>2.0000000000000001E-4</v>
      </c>
      <c r="C7" s="7">
        <v>2.3999999999999998E-3</v>
      </c>
      <c r="E7" s="36">
        <v>9868.26</v>
      </c>
      <c r="F7" s="11">
        <v>9.6000000000000002E-5</v>
      </c>
      <c r="H7" s="15">
        <f t="shared" si="0"/>
        <v>12.877802427247815</v>
      </c>
      <c r="I7" s="11">
        <f t="shared" si="1"/>
        <v>4.0000000000000008E-2</v>
      </c>
      <c r="J7" s="20"/>
      <c r="K7" s="19"/>
      <c r="M7" s="3">
        <v>9.6000000000000002E-5</v>
      </c>
      <c r="O7" s="34">
        <f t="shared" si="2"/>
        <v>0</v>
      </c>
      <c r="P7" s="3">
        <f t="shared" si="3"/>
        <v>4.0000000000000008E-2</v>
      </c>
      <c r="Q7" s="24"/>
      <c r="R7" s="13"/>
      <c r="S7" s="26"/>
      <c r="T7" s="5">
        <v>9.6000000000000002E-5</v>
      </c>
      <c r="V7" s="5">
        <f t="shared" si="4"/>
        <v>0</v>
      </c>
      <c r="W7" s="5">
        <f t="shared" si="5"/>
        <v>4.0000000000000008E-2</v>
      </c>
      <c r="X7" s="24"/>
      <c r="Y7" s="13"/>
      <c r="Z7" s="40">
        <v>9936.6524999999983</v>
      </c>
      <c r="AA7" s="8">
        <v>9.6000000000000002E-5</v>
      </c>
      <c r="AC7" s="9">
        <f t="shared" si="6"/>
        <v>12.967052720866498</v>
      </c>
      <c r="AD7" s="9">
        <f t="shared" si="7"/>
        <v>4.0000000000000008E-2</v>
      </c>
      <c r="AE7" s="24"/>
      <c r="AF7" s="13"/>
      <c r="AG7" s="32">
        <v>9939.4374999999982</v>
      </c>
      <c r="AH7" s="32">
        <v>9.6000000000000002E-5</v>
      </c>
      <c r="AJ7" s="32">
        <f t="shared" si="8"/>
        <v>12.970687067728042</v>
      </c>
      <c r="AK7" s="32">
        <f t="shared" si="9"/>
        <v>4.0000000000000008E-2</v>
      </c>
      <c r="AM7" s="13"/>
      <c r="AN7" s="29">
        <v>9949.9590909090912</v>
      </c>
      <c r="AO7" s="29">
        <v>9.6000000000000002E-5</v>
      </c>
      <c r="AQ7" s="29">
        <f t="shared" si="10"/>
        <v>12.984417448661217</v>
      </c>
      <c r="AR7" s="29">
        <f t="shared" si="11"/>
        <v>4.0000000000000008E-2</v>
      </c>
      <c r="AT7" s="13"/>
      <c r="AV7" s="38">
        <v>10000.378999999997</v>
      </c>
      <c r="AW7" s="39">
        <v>9.6000000000000002E-5</v>
      </c>
      <c r="AY7" s="39">
        <f t="shared" si="12"/>
        <v>13.050214015398664</v>
      </c>
      <c r="AZ7" s="39">
        <f t="shared" si="13"/>
        <v>4.0000000000000008E-2</v>
      </c>
      <c r="BB7" s="13"/>
      <c r="BC7" s="34">
        <v>10045.077894736842</v>
      </c>
      <c r="BD7" s="34">
        <v>9.6000000000000002E-5</v>
      </c>
      <c r="BF7" s="34">
        <f t="shared" si="14"/>
        <v>13.108544818917972</v>
      </c>
      <c r="BG7" s="34">
        <f t="shared" si="15"/>
        <v>4.0000000000000008E-2</v>
      </c>
      <c r="BI7" s="13"/>
      <c r="BJ7" s="34">
        <v>10057.140625</v>
      </c>
      <c r="BK7" s="34">
        <v>9.6000000000000002E-5</v>
      </c>
      <c r="BM7" s="34">
        <f t="shared" si="16"/>
        <v>13.124286343468615</v>
      </c>
      <c r="BN7" s="34">
        <f t="shared" si="17"/>
        <v>4.0000000000000008E-2</v>
      </c>
    </row>
    <row r="8" spans="1:66" x14ac:dyDescent="0.3">
      <c r="A8" s="17">
        <v>0.15326000000000001</v>
      </c>
      <c r="B8" s="7">
        <v>2.0000000000000001E-4</v>
      </c>
      <c r="C8" s="7">
        <v>2.3999999999999998E-3</v>
      </c>
      <c r="E8" s="36">
        <v>9628.82</v>
      </c>
      <c r="F8" s="11">
        <v>1.2E-4</v>
      </c>
      <c r="H8" s="15">
        <f t="shared" si="0"/>
        <v>12.565339945191178</v>
      </c>
      <c r="I8" s="11">
        <f t="shared" si="1"/>
        <v>0.05</v>
      </c>
      <c r="J8" s="20"/>
      <c r="K8" s="19"/>
      <c r="M8" s="3">
        <v>1.2E-4</v>
      </c>
      <c r="O8" s="34">
        <f t="shared" si="2"/>
        <v>0</v>
      </c>
      <c r="P8" s="3">
        <f t="shared" si="3"/>
        <v>0.05</v>
      </c>
      <c r="Q8" s="24"/>
      <c r="R8" s="13"/>
      <c r="S8" s="26"/>
      <c r="T8" s="5">
        <v>1.2E-4</v>
      </c>
      <c r="V8" s="5">
        <f t="shared" si="4"/>
        <v>0</v>
      </c>
      <c r="W8" s="5">
        <f t="shared" si="5"/>
        <v>0.05</v>
      </c>
      <c r="X8" s="24"/>
      <c r="Y8" s="13"/>
      <c r="Z8" s="40">
        <v>9732.7841666666682</v>
      </c>
      <c r="AA8" s="8">
        <v>1.2E-4</v>
      </c>
      <c r="AC8" s="9">
        <f t="shared" si="6"/>
        <v>12.701010265779287</v>
      </c>
      <c r="AD8" s="9">
        <f t="shared" si="7"/>
        <v>0.05</v>
      </c>
      <c r="AE8" s="24"/>
      <c r="AF8" s="13"/>
      <c r="AG8" s="32">
        <v>9738.8341666666656</v>
      </c>
      <c r="AH8" s="32">
        <v>1.2E-4</v>
      </c>
      <c r="AJ8" s="32">
        <f t="shared" si="8"/>
        <v>12.708905346035058</v>
      </c>
      <c r="AK8" s="32">
        <f t="shared" si="9"/>
        <v>0.05</v>
      </c>
      <c r="AM8" s="13"/>
      <c r="AN8" s="29">
        <v>9763.1422727272748</v>
      </c>
      <c r="AO8" s="29">
        <v>1.2E-4</v>
      </c>
      <c r="AQ8" s="29">
        <f t="shared" si="10"/>
        <v>12.740626742434131</v>
      </c>
      <c r="AR8" s="29">
        <f t="shared" si="11"/>
        <v>0.05</v>
      </c>
      <c r="AT8" s="13"/>
      <c r="AV8" s="38">
        <v>9874.6455000000005</v>
      </c>
      <c r="AW8" s="39">
        <v>1.2E-4</v>
      </c>
      <c r="AY8" s="39">
        <f t="shared" si="12"/>
        <v>12.8861353255905</v>
      </c>
      <c r="AZ8" s="39">
        <f t="shared" si="13"/>
        <v>0.05</v>
      </c>
      <c r="BB8" s="13"/>
      <c r="BC8" s="34">
        <v>9956.8810526315792</v>
      </c>
      <c r="BD8" s="34">
        <v>1.2E-4</v>
      </c>
      <c r="BF8" s="34">
        <f t="shared" si="14"/>
        <v>12.9934504145003</v>
      </c>
      <c r="BG8" s="34">
        <f t="shared" si="15"/>
        <v>0.05</v>
      </c>
      <c r="BI8" s="13"/>
      <c r="BJ8" s="34">
        <v>9957.0043750000004</v>
      </c>
      <c r="BK8" s="34">
        <v>1.2E-4</v>
      </c>
      <c r="BM8" s="34">
        <f t="shared" si="16"/>
        <v>12.993611346731047</v>
      </c>
      <c r="BN8" s="34">
        <f t="shared" si="17"/>
        <v>0.05</v>
      </c>
    </row>
    <row r="9" spans="1:66" x14ac:dyDescent="0.3">
      <c r="A9" s="17">
        <v>0.15326000000000001</v>
      </c>
      <c r="B9" s="7">
        <v>2.0000000000000001E-4</v>
      </c>
      <c r="C9" s="7">
        <v>2.3999999999999998E-3</v>
      </c>
      <c r="E9" s="36">
        <v>9404.7000000000007</v>
      </c>
      <c r="F9" s="11">
        <v>1.44E-4</v>
      </c>
      <c r="H9" s="15">
        <f t="shared" si="0"/>
        <v>12.272869633302886</v>
      </c>
      <c r="I9" s="11">
        <f t="shared" si="1"/>
        <v>6.0000000000000005E-2</v>
      </c>
      <c r="J9" s="20"/>
      <c r="K9" s="19"/>
      <c r="M9" s="3">
        <v>1.44E-4</v>
      </c>
      <c r="O9" s="34">
        <f t="shared" si="2"/>
        <v>0</v>
      </c>
      <c r="P9" s="3">
        <f t="shared" si="3"/>
        <v>6.0000000000000005E-2</v>
      </c>
      <c r="Q9" s="24"/>
      <c r="R9" s="13"/>
      <c r="S9" s="26"/>
      <c r="T9" s="5">
        <v>1.44E-4</v>
      </c>
      <c r="V9" s="5">
        <f t="shared" si="4"/>
        <v>0</v>
      </c>
      <c r="W9" s="5">
        <f t="shared" si="5"/>
        <v>6.0000000000000005E-2</v>
      </c>
      <c r="X9" s="24"/>
      <c r="Y9" s="13"/>
      <c r="Z9" s="40">
        <v>9561.2262499999979</v>
      </c>
      <c r="AA9" s="8">
        <v>1.44E-4</v>
      </c>
      <c r="AC9" s="9">
        <f t="shared" si="6"/>
        <v>12.477131997912041</v>
      </c>
      <c r="AD9" s="9">
        <f t="shared" si="7"/>
        <v>6.0000000000000005E-2</v>
      </c>
      <c r="AE9" s="24"/>
      <c r="AF9" s="13"/>
      <c r="AG9" s="32">
        <v>9566.5237499999985</v>
      </c>
      <c r="AH9" s="32">
        <v>1.44E-4</v>
      </c>
      <c r="AJ9" s="32">
        <f t="shared" si="8"/>
        <v>12.484045086780633</v>
      </c>
      <c r="AK9" s="32">
        <f t="shared" si="9"/>
        <v>6.0000000000000005E-2</v>
      </c>
      <c r="AM9" s="13"/>
      <c r="AN9" s="29">
        <v>9606.6095454545448</v>
      </c>
      <c r="AO9" s="29">
        <v>1.44E-4</v>
      </c>
      <c r="AQ9" s="29">
        <f t="shared" si="10"/>
        <v>12.53635592516579</v>
      </c>
      <c r="AR9" s="29">
        <f t="shared" si="11"/>
        <v>6.0000000000000005E-2</v>
      </c>
      <c r="AT9" s="13"/>
      <c r="AV9" s="38">
        <v>9768.4500000000007</v>
      </c>
      <c r="AW9" s="39">
        <v>1.44E-4</v>
      </c>
      <c r="AY9" s="39">
        <f t="shared" si="12"/>
        <v>12.747553177606681</v>
      </c>
      <c r="AZ9" s="39">
        <f t="shared" si="13"/>
        <v>6.0000000000000005E-2</v>
      </c>
      <c r="BB9" s="13"/>
      <c r="BC9" s="34">
        <v>9944.7105263157882</v>
      </c>
      <c r="BD9" s="34">
        <v>1.44E-4</v>
      </c>
      <c r="BF9" s="34">
        <f t="shared" si="14"/>
        <v>12.977568219125393</v>
      </c>
      <c r="BG9" s="34">
        <f t="shared" si="15"/>
        <v>6.0000000000000005E-2</v>
      </c>
      <c r="BI9" s="13"/>
      <c r="BJ9" s="34">
        <v>9900.8356250000015</v>
      </c>
      <c r="BK9" s="34">
        <v>1.44E-4</v>
      </c>
      <c r="BM9" s="34">
        <f t="shared" si="16"/>
        <v>12.920312703901867</v>
      </c>
      <c r="BN9" s="34">
        <f t="shared" si="17"/>
        <v>6.0000000000000005E-2</v>
      </c>
    </row>
    <row r="10" spans="1:66" x14ac:dyDescent="0.3">
      <c r="A10" s="17">
        <v>0.15326000000000001</v>
      </c>
      <c r="B10" s="7">
        <v>2.0000000000000001E-4</v>
      </c>
      <c r="C10" s="7">
        <v>2.3999999999999998E-3</v>
      </c>
      <c r="E10" s="36">
        <v>9192.4500000000007</v>
      </c>
      <c r="F10" s="11">
        <v>1.6799999999999999E-4</v>
      </c>
      <c r="H10" s="15">
        <f t="shared" si="0"/>
        <v>11.995889338379225</v>
      </c>
      <c r="I10" s="11">
        <f t="shared" si="1"/>
        <v>7.0000000000000007E-2</v>
      </c>
      <c r="J10" s="20"/>
      <c r="K10" s="19"/>
      <c r="M10" s="3">
        <v>1.6799999999999999E-4</v>
      </c>
      <c r="O10" s="34">
        <f t="shared" si="2"/>
        <v>0</v>
      </c>
      <c r="P10" s="3">
        <f t="shared" si="3"/>
        <v>7.0000000000000007E-2</v>
      </c>
      <c r="Q10" s="24"/>
      <c r="R10" s="13"/>
      <c r="S10" s="26"/>
      <c r="T10" s="5">
        <v>1.6799999999999999E-4</v>
      </c>
      <c r="V10" s="5">
        <f t="shared" si="4"/>
        <v>0</v>
      </c>
      <c r="W10" s="5">
        <f t="shared" si="5"/>
        <v>7.0000000000000007E-2</v>
      </c>
      <c r="X10" s="24"/>
      <c r="Y10" s="13"/>
      <c r="Z10" s="40">
        <v>9403.0070833333357</v>
      </c>
      <c r="AA10" s="8">
        <v>1.6799999999999999E-4</v>
      </c>
      <c r="AC10" s="9">
        <f t="shared" si="6"/>
        <v>12.270660424550874</v>
      </c>
      <c r="AD10" s="9">
        <f t="shared" si="7"/>
        <v>7.0000000000000007E-2</v>
      </c>
      <c r="AE10" s="24"/>
      <c r="AF10" s="13"/>
      <c r="AG10" s="32">
        <v>9417.3420833333348</v>
      </c>
      <c r="AH10" s="32">
        <v>1.6799999999999999E-4</v>
      </c>
      <c r="AJ10" s="32">
        <f t="shared" si="8"/>
        <v>12.28936719735526</v>
      </c>
      <c r="AK10" s="32">
        <f t="shared" si="9"/>
        <v>7.0000000000000007E-2</v>
      </c>
      <c r="AM10" s="13"/>
      <c r="AN10" s="29">
        <v>9477.073181818183</v>
      </c>
      <c r="AO10" s="29">
        <v>1.6799999999999999E-4</v>
      </c>
      <c r="AQ10" s="29">
        <f t="shared" si="10"/>
        <v>12.367314605008721</v>
      </c>
      <c r="AR10" s="29">
        <f t="shared" si="11"/>
        <v>7.0000000000000007E-2</v>
      </c>
      <c r="AT10" s="13"/>
      <c r="AV10" s="38">
        <v>9658.9514999999992</v>
      </c>
      <c r="AW10" s="39">
        <v>1.6799999999999999E-4</v>
      </c>
      <c r="AY10" s="39">
        <f t="shared" si="12"/>
        <v>12.604660707294791</v>
      </c>
      <c r="AZ10" s="39">
        <f t="shared" si="13"/>
        <v>7.0000000000000007E-2</v>
      </c>
      <c r="BB10" s="13"/>
      <c r="BC10" s="34">
        <v>9903.6031578947386</v>
      </c>
      <c r="BD10" s="34">
        <v>1.6799999999999999E-4</v>
      </c>
      <c r="BF10" s="34">
        <f t="shared" si="14"/>
        <v>12.923924256681115</v>
      </c>
      <c r="BG10" s="34">
        <f t="shared" si="15"/>
        <v>7.0000000000000007E-2</v>
      </c>
      <c r="BI10" s="13"/>
      <c r="BJ10" s="34">
        <v>9883.9325000000008</v>
      </c>
      <c r="BK10" s="34">
        <v>1.6799999999999999E-4</v>
      </c>
      <c r="BM10" s="34">
        <f t="shared" si="16"/>
        <v>12.8982546000261</v>
      </c>
      <c r="BN10" s="34">
        <f t="shared" si="17"/>
        <v>7.0000000000000007E-2</v>
      </c>
    </row>
    <row r="11" spans="1:66" x14ac:dyDescent="0.3">
      <c r="A11" s="17">
        <v>0.15326000000000001</v>
      </c>
      <c r="B11" s="7">
        <v>2.0000000000000001E-4</v>
      </c>
      <c r="C11" s="7">
        <v>2.3999999999999998E-3</v>
      </c>
      <c r="E11" s="36">
        <v>8990.7999999999993</v>
      </c>
      <c r="F11" s="11">
        <v>1.92E-4</v>
      </c>
      <c r="H11" s="15">
        <f t="shared" si="0"/>
        <v>11.73274174605246</v>
      </c>
      <c r="I11" s="11">
        <f t="shared" si="1"/>
        <v>8.0000000000000016E-2</v>
      </c>
      <c r="J11" s="20"/>
      <c r="K11" s="19"/>
      <c r="M11" s="3">
        <v>1.92E-4</v>
      </c>
      <c r="O11" s="34">
        <f t="shared" si="2"/>
        <v>0</v>
      </c>
      <c r="P11" s="3">
        <f t="shared" si="3"/>
        <v>8.0000000000000016E-2</v>
      </c>
      <c r="Q11" s="24"/>
      <c r="R11" s="13"/>
      <c r="S11" s="26"/>
      <c r="T11" s="5">
        <v>1.92E-4</v>
      </c>
      <c r="V11" s="5">
        <f t="shared" si="4"/>
        <v>0</v>
      </c>
      <c r="W11" s="5">
        <f t="shared" si="5"/>
        <v>8.0000000000000016E-2</v>
      </c>
      <c r="X11" s="24"/>
      <c r="Y11" s="13"/>
      <c r="Z11" s="40">
        <v>9243.5749999999989</v>
      </c>
      <c r="AA11" s="8">
        <v>1.92E-4</v>
      </c>
      <c r="AC11" s="9">
        <f t="shared" si="6"/>
        <v>12.062606028970375</v>
      </c>
      <c r="AD11" s="9">
        <f t="shared" si="7"/>
        <v>8.0000000000000016E-2</v>
      </c>
      <c r="AE11" s="24"/>
      <c r="AF11" s="13"/>
      <c r="AG11" s="32">
        <v>9274.5783333333329</v>
      </c>
      <c r="AH11" s="32">
        <v>1.92E-4</v>
      </c>
      <c r="AJ11" s="32">
        <f t="shared" si="8"/>
        <v>12.103064509113054</v>
      </c>
      <c r="AK11" s="32">
        <f t="shared" si="9"/>
        <v>8.0000000000000016E-2</v>
      </c>
      <c r="AM11" s="13"/>
      <c r="AN11" s="29">
        <v>9369.3554545454554</v>
      </c>
      <c r="AO11" s="29">
        <v>1.92E-4</v>
      </c>
      <c r="AQ11" s="29">
        <f t="shared" si="10"/>
        <v>12.226745993142966</v>
      </c>
      <c r="AR11" s="29">
        <f t="shared" si="11"/>
        <v>8.0000000000000016E-2</v>
      </c>
      <c r="AT11" s="13"/>
      <c r="AV11" s="38">
        <v>9507.7615000000005</v>
      </c>
      <c r="AW11" s="39">
        <v>1.92E-4</v>
      </c>
      <c r="AY11" s="39">
        <f t="shared" si="12"/>
        <v>12.407361999217018</v>
      </c>
      <c r="AZ11" s="39">
        <f t="shared" si="13"/>
        <v>8.0000000000000016E-2</v>
      </c>
      <c r="BB11" s="13"/>
      <c r="BC11" s="34">
        <v>9925.7026315789481</v>
      </c>
      <c r="BD11" s="34">
        <v>1.92E-4</v>
      </c>
      <c r="BF11" s="34">
        <f t="shared" si="14"/>
        <v>12.952763449796358</v>
      </c>
      <c r="BG11" s="34">
        <f t="shared" si="15"/>
        <v>8.0000000000000016E-2</v>
      </c>
      <c r="BI11" s="13"/>
      <c r="BJ11" s="34">
        <v>9743.8581250000007</v>
      </c>
      <c r="BK11" s="34">
        <v>1.92E-4</v>
      </c>
      <c r="BM11" s="34">
        <f t="shared" si="16"/>
        <v>12.715461470703382</v>
      </c>
      <c r="BN11" s="34">
        <f t="shared" si="17"/>
        <v>8.0000000000000016E-2</v>
      </c>
    </row>
    <row r="12" spans="1:66" x14ac:dyDescent="0.3">
      <c r="A12" s="17">
        <v>0.15326000000000001</v>
      </c>
      <c r="B12" s="7">
        <v>2.0000000000000001E-4</v>
      </c>
      <c r="C12" s="7">
        <v>2.3999999999999998E-3</v>
      </c>
      <c r="E12" s="36">
        <v>8799.7199999999993</v>
      </c>
      <c r="F12" s="11">
        <v>2.1599999999999999E-4</v>
      </c>
      <c r="H12" s="15">
        <f t="shared" si="0"/>
        <v>11.483387707164296</v>
      </c>
      <c r="I12" s="11">
        <f t="shared" si="1"/>
        <v>9.0000000000000011E-2</v>
      </c>
      <c r="J12" s="20"/>
      <c r="K12" s="19"/>
      <c r="M12" s="3">
        <v>2.1599999999999999E-4</v>
      </c>
      <c r="O12" s="34">
        <f t="shared" si="2"/>
        <v>0</v>
      </c>
      <c r="P12" s="3">
        <f t="shared" si="3"/>
        <v>9.0000000000000011E-2</v>
      </c>
      <c r="Q12" s="24"/>
      <c r="R12" s="13"/>
      <c r="S12" s="26"/>
      <c r="T12" s="5">
        <v>2.1599999999999999E-4</v>
      </c>
      <c r="V12" s="5">
        <f t="shared" si="4"/>
        <v>0</v>
      </c>
      <c r="W12" s="5">
        <f t="shared" si="5"/>
        <v>9.0000000000000011E-2</v>
      </c>
      <c r="X12" s="24"/>
      <c r="Y12" s="13"/>
      <c r="Z12" s="40">
        <v>9117.7824999999993</v>
      </c>
      <c r="AA12" s="8">
        <v>2.1599999999999999E-4</v>
      </c>
      <c r="AC12" s="9">
        <f t="shared" si="6"/>
        <v>11.898450345817565</v>
      </c>
      <c r="AD12" s="9">
        <f t="shared" si="7"/>
        <v>9.0000000000000011E-2</v>
      </c>
      <c r="AE12" s="24"/>
      <c r="AF12" s="13"/>
      <c r="AG12" s="32">
        <v>9138.8824999999979</v>
      </c>
      <c r="AH12" s="32">
        <v>2.1599999999999999E-4</v>
      </c>
      <c r="AJ12" s="32">
        <f t="shared" si="8"/>
        <v>11.925985253817041</v>
      </c>
      <c r="AK12" s="32">
        <f t="shared" si="9"/>
        <v>9.0000000000000011E-2</v>
      </c>
      <c r="AM12" s="13"/>
      <c r="AN12" s="29">
        <v>9254.1231818181823</v>
      </c>
      <c r="AO12" s="29">
        <v>2.1599999999999999E-4</v>
      </c>
      <c r="AQ12" s="29">
        <f t="shared" si="10"/>
        <v>12.076371110293856</v>
      </c>
      <c r="AR12" s="29">
        <f t="shared" si="11"/>
        <v>9.0000000000000011E-2</v>
      </c>
      <c r="AT12" s="13"/>
      <c r="AV12" s="38">
        <v>9393.2835000000014</v>
      </c>
      <c r="AW12" s="39">
        <v>2.1599999999999999E-4</v>
      </c>
      <c r="AY12" s="39">
        <f t="shared" si="12"/>
        <v>12.257971421114448</v>
      </c>
      <c r="AZ12" s="39">
        <f t="shared" si="13"/>
        <v>9.0000000000000011E-2</v>
      </c>
      <c r="BB12" s="13"/>
      <c r="BC12" s="34">
        <v>9755.9010526315778</v>
      </c>
      <c r="BD12" s="34">
        <v>2.1599999999999999E-4</v>
      </c>
      <c r="BF12" s="34">
        <f t="shared" si="14"/>
        <v>12.731177153375411</v>
      </c>
      <c r="BG12" s="34">
        <f t="shared" si="15"/>
        <v>9.0000000000000011E-2</v>
      </c>
      <c r="BI12" s="13"/>
      <c r="BJ12" s="34">
        <v>9544.9362499999988</v>
      </c>
      <c r="BK12" s="34">
        <v>2.1599999999999999E-4</v>
      </c>
      <c r="BM12" s="34">
        <f t="shared" si="16"/>
        <v>12.455874004958892</v>
      </c>
      <c r="BN12" s="34">
        <f t="shared" si="17"/>
        <v>9.0000000000000011E-2</v>
      </c>
    </row>
    <row r="13" spans="1:66" x14ac:dyDescent="0.3">
      <c r="A13" s="17">
        <v>0.15326000000000001</v>
      </c>
      <c r="B13" s="7">
        <v>2.0000000000000001E-4</v>
      </c>
      <c r="C13" s="7">
        <v>2.3999999999999998E-3</v>
      </c>
      <c r="E13" s="36">
        <v>8617.7199999999993</v>
      </c>
      <c r="F13" s="11">
        <v>2.4000000000000001E-4</v>
      </c>
      <c r="H13" s="15">
        <f t="shared" si="0"/>
        <v>11.245882813519508</v>
      </c>
      <c r="I13" s="11">
        <f t="shared" si="1"/>
        <v>0.1</v>
      </c>
      <c r="J13" s="20"/>
      <c r="K13" s="19"/>
      <c r="M13" s="3">
        <v>2.4000000000000001E-4</v>
      </c>
      <c r="O13" s="34">
        <f t="shared" si="2"/>
        <v>0</v>
      </c>
      <c r="P13" s="3">
        <f t="shared" si="3"/>
        <v>0.1</v>
      </c>
      <c r="Q13" s="24"/>
      <c r="R13" s="13"/>
      <c r="S13" s="26"/>
      <c r="T13" s="5">
        <v>2.4000000000000001E-4</v>
      </c>
      <c r="V13" s="5">
        <f t="shared" si="4"/>
        <v>0</v>
      </c>
      <c r="W13" s="5">
        <f t="shared" si="5"/>
        <v>0.1</v>
      </c>
      <c r="X13" s="24"/>
      <c r="Y13" s="13"/>
      <c r="Z13" s="40">
        <v>8975.0470833333366</v>
      </c>
      <c r="AA13" s="8">
        <v>2.4000000000000001E-4</v>
      </c>
      <c r="AC13" s="9">
        <f t="shared" si="6"/>
        <v>11.712184631780421</v>
      </c>
      <c r="AD13" s="9">
        <f t="shared" si="7"/>
        <v>0.1</v>
      </c>
      <c r="AE13" s="24"/>
      <c r="AF13" s="13"/>
      <c r="AG13" s="32">
        <v>9014.3987500000003</v>
      </c>
      <c r="AH13" s="32">
        <v>2.4000000000000001E-4</v>
      </c>
      <c r="AJ13" s="32">
        <f t="shared" si="8"/>
        <v>11.763537452694768</v>
      </c>
      <c r="AK13" s="32">
        <f t="shared" si="9"/>
        <v>0.1</v>
      </c>
      <c r="AM13" s="13"/>
      <c r="AN13" s="29">
        <v>9103.4054545454546</v>
      </c>
      <c r="AO13" s="29">
        <v>2.4000000000000001E-4</v>
      </c>
      <c r="AQ13" s="29">
        <f t="shared" si="10"/>
        <v>11.879688704874663</v>
      </c>
      <c r="AR13" s="29">
        <f t="shared" si="11"/>
        <v>0.1</v>
      </c>
      <c r="AT13" s="13"/>
      <c r="AV13" s="38">
        <v>9242.5519999999997</v>
      </c>
      <c r="AW13" s="39">
        <v>2.4000000000000001E-4</v>
      </c>
      <c r="AY13" s="39">
        <f t="shared" si="12"/>
        <v>12.061271042672583</v>
      </c>
      <c r="AZ13" s="39">
        <f t="shared" si="13"/>
        <v>0.1</v>
      </c>
      <c r="BB13" s="13"/>
      <c r="BC13" s="34">
        <v>9517.6457894736832</v>
      </c>
      <c r="BD13" s="34">
        <v>2.4000000000000001E-4</v>
      </c>
      <c r="BF13" s="34">
        <f t="shared" si="14"/>
        <v>12.420260719657684</v>
      </c>
      <c r="BG13" s="34">
        <f t="shared" si="15"/>
        <v>0.1</v>
      </c>
      <c r="BI13" s="13"/>
      <c r="BJ13" s="34">
        <v>9284.9243749999987</v>
      </c>
      <c r="BK13" s="34">
        <v>2.4000000000000001E-4</v>
      </c>
      <c r="BM13" s="34">
        <f t="shared" si="16"/>
        <v>12.116565803210229</v>
      </c>
      <c r="BN13" s="34">
        <f t="shared" si="17"/>
        <v>0.1</v>
      </c>
    </row>
    <row r="14" spans="1:66" x14ac:dyDescent="0.3">
      <c r="A14" s="17">
        <v>0.15326000000000001</v>
      </c>
      <c r="B14" s="7">
        <v>2.0000000000000001E-4</v>
      </c>
      <c r="C14" s="7">
        <v>2.3999999999999998E-3</v>
      </c>
      <c r="E14" s="36">
        <v>8444.89</v>
      </c>
      <c r="F14" s="11">
        <v>2.6400000000000002E-4</v>
      </c>
      <c r="H14" s="15">
        <f t="shared" si="0"/>
        <v>11.020344512592978</v>
      </c>
      <c r="I14" s="11">
        <f t="shared" si="1"/>
        <v>0.11000000000000001</v>
      </c>
      <c r="J14" s="20"/>
      <c r="K14" s="19"/>
      <c r="M14" s="3">
        <v>2.6400000000000002E-4</v>
      </c>
      <c r="O14" s="34">
        <f t="shared" si="2"/>
        <v>0</v>
      </c>
      <c r="P14" s="3">
        <f t="shared" si="3"/>
        <v>0.11000000000000001</v>
      </c>
      <c r="Q14" s="24"/>
      <c r="R14" s="13"/>
      <c r="S14" s="26"/>
      <c r="T14" s="5">
        <v>2.6400000000000002E-4</v>
      </c>
      <c r="V14" s="5">
        <f t="shared" si="4"/>
        <v>0</v>
      </c>
      <c r="W14" s="5">
        <f t="shared" si="5"/>
        <v>0.11000000000000001</v>
      </c>
      <c r="X14" s="24"/>
      <c r="Y14" s="13"/>
      <c r="Z14" s="40">
        <v>8837.4812500000025</v>
      </c>
      <c r="AA14" s="8">
        <v>2.6400000000000002E-4</v>
      </c>
      <c r="AC14" s="9">
        <f t="shared" si="6"/>
        <v>11.532665078950807</v>
      </c>
      <c r="AD14" s="9">
        <f t="shared" si="7"/>
        <v>0.11000000000000001</v>
      </c>
      <c r="AE14" s="24"/>
      <c r="AF14" s="13"/>
      <c r="AG14" s="32">
        <v>8865.0254166666655</v>
      </c>
      <c r="AH14" s="32">
        <v>2.6400000000000002E-4</v>
      </c>
      <c r="AJ14" s="32">
        <f t="shared" si="8"/>
        <v>11.568609443646961</v>
      </c>
      <c r="AK14" s="32">
        <f t="shared" si="9"/>
        <v>0.11000000000000001</v>
      </c>
      <c r="AM14" s="13"/>
      <c r="AN14" s="29">
        <v>8905.3627272727281</v>
      </c>
      <c r="AO14" s="29">
        <v>2.6400000000000002E-4</v>
      </c>
      <c r="AQ14" s="29">
        <f t="shared" si="10"/>
        <v>11.621248502248113</v>
      </c>
      <c r="AR14" s="29">
        <f t="shared" si="11"/>
        <v>0.11000000000000001</v>
      </c>
      <c r="AT14" s="13"/>
      <c r="AV14" s="38">
        <v>9035.1309999999976</v>
      </c>
      <c r="AW14" s="39">
        <v>2.6400000000000002E-4</v>
      </c>
      <c r="AY14" s="39">
        <f t="shared" si="12"/>
        <v>11.790592457262166</v>
      </c>
      <c r="AZ14" s="39">
        <f t="shared" si="13"/>
        <v>0.11000000000000001</v>
      </c>
      <c r="BB14" s="13"/>
      <c r="BC14" s="34">
        <v>9332.3042105263175</v>
      </c>
      <c r="BD14" s="34">
        <v>2.6400000000000002E-4</v>
      </c>
      <c r="BF14" s="34">
        <f t="shared" si="14"/>
        <v>12.178395159240921</v>
      </c>
      <c r="BG14" s="34">
        <f t="shared" si="15"/>
        <v>0.11000000000000001</v>
      </c>
      <c r="BI14" s="13"/>
      <c r="BJ14" s="34">
        <v>9011.9237499999999</v>
      </c>
      <c r="BK14" s="34">
        <v>2.6400000000000002E-4</v>
      </c>
      <c r="BM14" s="34">
        <f t="shared" si="16"/>
        <v>11.760307647135587</v>
      </c>
      <c r="BN14" s="34">
        <f t="shared" si="17"/>
        <v>0.11000000000000001</v>
      </c>
    </row>
    <row r="15" spans="1:66" x14ac:dyDescent="0.3">
      <c r="A15" s="17">
        <v>0.15326000000000001</v>
      </c>
      <c r="B15" s="7">
        <v>2.0000000000000001E-4</v>
      </c>
      <c r="C15" s="7">
        <v>2.3999999999999998E-3</v>
      </c>
      <c r="E15" s="36">
        <v>8280.5499999999993</v>
      </c>
      <c r="F15" s="11">
        <v>2.8800000000000001E-4</v>
      </c>
      <c r="H15" s="15">
        <f t="shared" si="0"/>
        <v>10.805885423463394</v>
      </c>
      <c r="I15" s="11">
        <f t="shared" si="1"/>
        <v>0.12000000000000001</v>
      </c>
      <c r="J15" s="20"/>
      <c r="K15" s="19"/>
      <c r="M15" s="3">
        <v>2.8800000000000001E-4</v>
      </c>
      <c r="O15" s="34">
        <f t="shared" si="2"/>
        <v>0</v>
      </c>
      <c r="P15" s="3">
        <f t="shared" si="3"/>
        <v>0.12000000000000001</v>
      </c>
      <c r="Q15" s="24"/>
      <c r="R15" s="13"/>
      <c r="S15" s="26"/>
      <c r="T15" s="5">
        <v>2.8800000000000001E-4</v>
      </c>
      <c r="V15" s="5">
        <f t="shared" si="4"/>
        <v>0</v>
      </c>
      <c r="W15" s="5">
        <f t="shared" si="5"/>
        <v>0.12000000000000001</v>
      </c>
      <c r="X15" s="24"/>
      <c r="Y15" s="13"/>
      <c r="Z15" s="40">
        <v>8719.1354166666661</v>
      </c>
      <c r="AA15" s="8">
        <v>2.8800000000000001E-4</v>
      </c>
      <c r="AC15" s="9">
        <f t="shared" si="6"/>
        <v>11.378227086867632</v>
      </c>
      <c r="AD15" s="9">
        <f t="shared" si="7"/>
        <v>0.12000000000000001</v>
      </c>
      <c r="AE15" s="24"/>
      <c r="AF15" s="13"/>
      <c r="AG15" s="32">
        <v>8729.9991666666665</v>
      </c>
      <c r="AH15" s="32">
        <v>2.8800000000000001E-4</v>
      </c>
      <c r="AJ15" s="32">
        <f t="shared" si="8"/>
        <v>11.392403975814519</v>
      </c>
      <c r="AK15" s="32">
        <f t="shared" si="9"/>
        <v>0.12000000000000001</v>
      </c>
      <c r="AM15" s="13"/>
      <c r="AN15" s="29">
        <v>8707.06</v>
      </c>
      <c r="AO15" s="29">
        <v>2.8800000000000001E-4</v>
      </c>
      <c r="AQ15" s="29">
        <f t="shared" si="10"/>
        <v>11.362469006916351</v>
      </c>
      <c r="AR15" s="29">
        <f t="shared" si="11"/>
        <v>0.12000000000000001</v>
      </c>
      <c r="AT15" s="13"/>
      <c r="AV15" s="38">
        <v>8825.2694999999985</v>
      </c>
      <c r="AW15" s="39">
        <v>2.8800000000000001E-4</v>
      </c>
      <c r="AY15" s="39">
        <f t="shared" si="12"/>
        <v>11.51672908782461</v>
      </c>
      <c r="AZ15" s="39">
        <f t="shared" si="13"/>
        <v>0.12000000000000001</v>
      </c>
      <c r="BB15" s="13"/>
      <c r="BC15" s="34">
        <v>9070.3505263157876</v>
      </c>
      <c r="BD15" s="34">
        <v>2.8800000000000001E-4</v>
      </c>
      <c r="BF15" s="34">
        <f t="shared" si="14"/>
        <v>11.836552950953656</v>
      </c>
      <c r="BG15" s="34">
        <f t="shared" si="15"/>
        <v>0.12000000000000001</v>
      </c>
      <c r="BI15" s="13"/>
      <c r="BJ15" s="34">
        <v>8743.1637499999997</v>
      </c>
      <c r="BK15" s="34">
        <v>2.8800000000000001E-4</v>
      </c>
      <c r="BM15" s="34">
        <f t="shared" si="16"/>
        <v>11.409583387707164</v>
      </c>
      <c r="BN15" s="34">
        <f t="shared" si="17"/>
        <v>0.12000000000000001</v>
      </c>
    </row>
    <row r="16" spans="1:66" x14ac:dyDescent="0.3">
      <c r="A16" s="17">
        <v>0.15326000000000001</v>
      </c>
      <c r="B16" s="7">
        <v>2.0000000000000001E-4</v>
      </c>
      <c r="C16" s="7">
        <v>2.3999999999999998E-3</v>
      </c>
      <c r="E16" s="36">
        <v>8124.45</v>
      </c>
      <c r="F16" s="11">
        <v>3.1199999999999999E-4</v>
      </c>
      <c r="H16" s="15">
        <f t="shared" si="0"/>
        <v>10.602179303144981</v>
      </c>
      <c r="I16" s="11">
        <f t="shared" si="1"/>
        <v>0.13</v>
      </c>
      <c r="J16" s="20"/>
      <c r="K16" s="19"/>
      <c r="M16" s="3">
        <v>3.1199999999999999E-4</v>
      </c>
      <c r="O16" s="34">
        <f t="shared" si="2"/>
        <v>0</v>
      </c>
      <c r="P16" s="3">
        <f t="shared" si="3"/>
        <v>0.13</v>
      </c>
      <c r="Q16" s="24"/>
      <c r="R16" s="13"/>
      <c r="S16" s="26"/>
      <c r="T16" s="5">
        <v>3.1199999999999999E-4</v>
      </c>
      <c r="V16" s="5">
        <f t="shared" si="4"/>
        <v>0</v>
      </c>
      <c r="W16" s="5">
        <f t="shared" si="5"/>
        <v>0.13</v>
      </c>
      <c r="X16" s="24"/>
      <c r="Y16" s="13"/>
      <c r="Z16" s="40">
        <v>8583.8879166666684</v>
      </c>
      <c r="AA16" s="8">
        <v>3.1199999999999999E-4</v>
      </c>
      <c r="AC16" s="9">
        <f t="shared" si="6"/>
        <v>11.201732893992782</v>
      </c>
      <c r="AD16" s="9">
        <f t="shared" si="7"/>
        <v>0.13</v>
      </c>
      <c r="AE16" s="24"/>
      <c r="AF16" s="13"/>
      <c r="AG16" s="32">
        <v>8587.7375000000011</v>
      </c>
      <c r="AH16" s="32">
        <v>3.1199999999999999E-4</v>
      </c>
      <c r="AJ16" s="32">
        <f t="shared" si="8"/>
        <v>11.206756492235417</v>
      </c>
      <c r="AK16" s="32">
        <f t="shared" si="9"/>
        <v>0.13</v>
      </c>
      <c r="AM16" s="13"/>
      <c r="AN16" s="29">
        <v>8531.4763636363623</v>
      </c>
      <c r="AO16" s="29">
        <v>3.1199999999999999E-4</v>
      </c>
      <c r="AQ16" s="29">
        <f t="shared" si="10"/>
        <v>11.133337287793765</v>
      </c>
      <c r="AR16" s="29">
        <f t="shared" si="11"/>
        <v>0.13</v>
      </c>
      <c r="AT16" s="13"/>
      <c r="AV16" s="38">
        <v>8636.5914999999986</v>
      </c>
      <c r="AW16" s="39">
        <v>3.1199999999999999E-4</v>
      </c>
      <c r="AY16" s="39">
        <f t="shared" si="12"/>
        <v>11.27050959154378</v>
      </c>
      <c r="AZ16" s="39">
        <f t="shared" si="13"/>
        <v>0.13</v>
      </c>
      <c r="BB16" s="13"/>
      <c r="BC16" s="34">
        <v>8778.6078947368424</v>
      </c>
      <c r="BD16" s="34">
        <v>3.1199999999999999E-4</v>
      </c>
      <c r="BF16" s="34">
        <f t="shared" si="14"/>
        <v>11.455837002136034</v>
      </c>
      <c r="BG16" s="34">
        <f t="shared" si="15"/>
        <v>0.13</v>
      </c>
      <c r="BI16" s="13"/>
      <c r="BJ16" s="34">
        <v>8515.0381250000009</v>
      </c>
      <c r="BK16" s="34">
        <v>3.1199999999999999E-4</v>
      </c>
      <c r="BM16" s="34">
        <f t="shared" si="16"/>
        <v>11.111885847579279</v>
      </c>
      <c r="BN16" s="34">
        <f t="shared" si="17"/>
        <v>0.13</v>
      </c>
    </row>
    <row r="17" spans="1:66" x14ac:dyDescent="0.3">
      <c r="A17" s="17">
        <v>0.15326000000000001</v>
      </c>
      <c r="B17" s="7">
        <v>2.0000000000000001E-4</v>
      </c>
      <c r="C17" s="7">
        <v>2.3999999999999998E-3</v>
      </c>
      <c r="E17" s="36">
        <v>7975.44</v>
      </c>
      <c r="F17" s="11">
        <v>3.3599999999999998E-4</v>
      </c>
      <c r="H17" s="15">
        <f t="shared" si="0"/>
        <v>10.40772543390317</v>
      </c>
      <c r="I17" s="11">
        <f t="shared" si="1"/>
        <v>0.14000000000000001</v>
      </c>
      <c r="J17" s="20"/>
      <c r="K17" s="19"/>
      <c r="M17" s="3">
        <v>3.3599999999999998E-4</v>
      </c>
      <c r="O17" s="34">
        <f t="shared" si="2"/>
        <v>0</v>
      </c>
      <c r="P17" s="3">
        <f t="shared" si="3"/>
        <v>0.14000000000000001</v>
      </c>
      <c r="Q17" s="24"/>
      <c r="R17" s="13"/>
      <c r="S17" s="26"/>
      <c r="T17" s="5">
        <v>3.3599999999999998E-4</v>
      </c>
      <c r="V17" s="5">
        <f t="shared" si="4"/>
        <v>0</v>
      </c>
      <c r="W17" s="5">
        <f t="shared" si="5"/>
        <v>0.14000000000000001</v>
      </c>
      <c r="X17" s="24"/>
      <c r="Y17" s="13"/>
      <c r="Z17" s="40">
        <v>8431.9074999999993</v>
      </c>
      <c r="AA17" s="8">
        <v>3.3599999999999998E-4</v>
      </c>
      <c r="AC17" s="9">
        <f t="shared" si="6"/>
        <v>11.003402714341641</v>
      </c>
      <c r="AD17" s="9">
        <f t="shared" si="7"/>
        <v>0.14000000000000001</v>
      </c>
      <c r="AE17" s="24"/>
      <c r="AF17" s="13"/>
      <c r="AG17" s="32">
        <v>8430.7099999999991</v>
      </c>
      <c r="AH17" s="32">
        <v>3.3599999999999998E-4</v>
      </c>
      <c r="AJ17" s="32">
        <f t="shared" si="8"/>
        <v>11.001840010439773</v>
      </c>
      <c r="AK17" s="32">
        <f t="shared" si="9"/>
        <v>0.14000000000000001</v>
      </c>
      <c r="AM17" s="13"/>
      <c r="AN17" s="29">
        <v>8388.4204545454559</v>
      </c>
      <c r="AO17" s="29">
        <v>3.3599999999999998E-4</v>
      </c>
      <c r="AQ17" s="29">
        <f t="shared" si="10"/>
        <v>10.946653340135008</v>
      </c>
      <c r="AR17" s="29">
        <f t="shared" si="11"/>
        <v>0.14000000000000001</v>
      </c>
      <c r="AT17" s="13"/>
      <c r="AV17" s="38">
        <v>8429.9545000000016</v>
      </c>
      <c r="AW17" s="39">
        <v>3.3599999999999998E-4</v>
      </c>
      <c r="AY17" s="39">
        <f t="shared" si="12"/>
        <v>11.000854104136764</v>
      </c>
      <c r="AZ17" s="39">
        <f t="shared" si="13"/>
        <v>0.14000000000000001</v>
      </c>
      <c r="BB17" s="13"/>
      <c r="BC17" s="34">
        <v>8557.6805263157894</v>
      </c>
      <c r="BD17" s="34">
        <v>3.3599999999999998E-4</v>
      </c>
      <c r="BF17" s="34">
        <f t="shared" si="14"/>
        <v>11.16753298488293</v>
      </c>
      <c r="BG17" s="34">
        <f t="shared" si="15"/>
        <v>0.14000000000000001</v>
      </c>
      <c r="BI17" s="13"/>
      <c r="BJ17" s="34">
        <v>8277.9</v>
      </c>
      <c r="BK17" s="34">
        <v>3.3599999999999998E-4</v>
      </c>
      <c r="BM17" s="34">
        <f t="shared" si="16"/>
        <v>10.802427247814173</v>
      </c>
      <c r="BN17" s="34">
        <f t="shared" si="17"/>
        <v>0.14000000000000001</v>
      </c>
    </row>
    <row r="18" spans="1:66" x14ac:dyDescent="0.3">
      <c r="A18" s="17">
        <v>0.15326000000000001</v>
      </c>
      <c r="B18" s="7">
        <v>2.0000000000000001E-4</v>
      </c>
      <c r="C18" s="7">
        <v>2.3999999999999998E-3</v>
      </c>
      <c r="E18" s="36">
        <v>7833.92</v>
      </c>
      <c r="F18" s="11">
        <v>3.6000000000000002E-4</v>
      </c>
      <c r="H18" s="15">
        <f t="shared" si="0"/>
        <v>10.223045804515204</v>
      </c>
      <c r="I18" s="11">
        <f t="shared" si="1"/>
        <v>0.15000000000000002</v>
      </c>
      <c r="J18" s="20"/>
      <c r="K18" s="19"/>
      <c r="M18" s="3">
        <v>3.6000000000000002E-4</v>
      </c>
      <c r="O18" s="34">
        <f t="shared" si="2"/>
        <v>0</v>
      </c>
      <c r="P18" s="3">
        <f t="shared" si="3"/>
        <v>0.15000000000000002</v>
      </c>
      <c r="Q18" s="24"/>
      <c r="R18" s="13"/>
      <c r="S18" s="26"/>
      <c r="T18" s="5">
        <v>3.6000000000000002E-4</v>
      </c>
      <c r="V18" s="5">
        <f t="shared" si="4"/>
        <v>0</v>
      </c>
      <c r="W18" s="5">
        <f t="shared" si="5"/>
        <v>0.15000000000000002</v>
      </c>
      <c r="X18" s="24"/>
      <c r="Y18" s="13"/>
      <c r="Z18" s="40">
        <v>8249.5316666666677</v>
      </c>
      <c r="AA18" s="8">
        <v>3.6000000000000002E-4</v>
      </c>
      <c r="AC18" s="9">
        <f t="shared" si="6"/>
        <v>10.765407368741574</v>
      </c>
      <c r="AD18" s="9">
        <f t="shared" si="7"/>
        <v>0.15000000000000002</v>
      </c>
      <c r="AE18" s="24"/>
      <c r="AF18" s="13"/>
      <c r="AG18" s="32">
        <v>8277.5787500000006</v>
      </c>
      <c r="AH18" s="32">
        <v>3.6000000000000002E-4</v>
      </c>
      <c r="AJ18" s="32">
        <f t="shared" si="8"/>
        <v>10.80200802557745</v>
      </c>
      <c r="AK18" s="32">
        <f t="shared" si="9"/>
        <v>0.15000000000000002</v>
      </c>
      <c r="AM18" s="13"/>
      <c r="AN18" s="29">
        <v>8217.0240909090899</v>
      </c>
      <c r="AO18" s="29">
        <v>3.6000000000000002E-4</v>
      </c>
      <c r="AQ18" s="29">
        <f t="shared" si="10"/>
        <v>10.722985894439633</v>
      </c>
      <c r="AR18" s="29">
        <f t="shared" si="11"/>
        <v>0.15000000000000002</v>
      </c>
      <c r="AT18" s="13"/>
      <c r="AV18" s="38">
        <v>8240.7594999999983</v>
      </c>
      <c r="AW18" s="39">
        <v>3.6000000000000002E-4</v>
      </c>
      <c r="AY18" s="39">
        <f t="shared" si="12"/>
        <v>10.753959937361344</v>
      </c>
      <c r="AZ18" s="39">
        <f t="shared" si="13"/>
        <v>0.15000000000000002</v>
      </c>
      <c r="BB18" s="13"/>
      <c r="BC18" s="34">
        <v>8353.807368421054</v>
      </c>
      <c r="BD18" s="34">
        <v>3.6000000000000002E-4</v>
      </c>
      <c r="BF18" s="34">
        <f t="shared" si="14"/>
        <v>10.901484233878447</v>
      </c>
      <c r="BG18" s="34">
        <f t="shared" si="15"/>
        <v>0.15000000000000002</v>
      </c>
      <c r="BI18" s="13"/>
      <c r="BJ18" s="34">
        <v>8064.7718750000004</v>
      </c>
      <c r="BK18" s="34">
        <v>3.6000000000000002E-4</v>
      </c>
      <c r="BM18" s="34">
        <f t="shared" si="16"/>
        <v>10.524301024402975</v>
      </c>
      <c r="BN18" s="34">
        <f t="shared" si="17"/>
        <v>0.15000000000000002</v>
      </c>
    </row>
    <row r="19" spans="1:66" x14ac:dyDescent="0.3">
      <c r="A19" s="17">
        <v>0.15326000000000001</v>
      </c>
      <c r="B19" s="7">
        <v>2.0000000000000001E-4</v>
      </c>
      <c r="C19" s="7">
        <v>2.3999999999999998E-3</v>
      </c>
      <c r="E19" s="36">
        <v>7699.11</v>
      </c>
      <c r="F19" s="11">
        <v>3.8400000000000001E-4</v>
      </c>
      <c r="H19" s="15">
        <f t="shared" si="0"/>
        <v>10.047122536865457</v>
      </c>
      <c r="I19" s="11">
        <f t="shared" si="1"/>
        <v>0.16000000000000003</v>
      </c>
      <c r="J19" s="20"/>
      <c r="K19" s="19"/>
      <c r="M19" s="3">
        <v>3.8400000000000001E-4</v>
      </c>
      <c r="O19" s="34">
        <f t="shared" si="2"/>
        <v>0</v>
      </c>
      <c r="P19" s="3">
        <f t="shared" si="3"/>
        <v>0.16000000000000003</v>
      </c>
      <c r="Q19" s="24"/>
      <c r="R19" s="13"/>
      <c r="S19" s="26"/>
      <c r="T19" s="5">
        <v>3.8400000000000001E-4</v>
      </c>
      <c r="V19" s="5">
        <f t="shared" si="4"/>
        <v>0</v>
      </c>
      <c r="W19" s="5">
        <f t="shared" si="5"/>
        <v>0.16000000000000003</v>
      </c>
      <c r="X19" s="24"/>
      <c r="Y19" s="13"/>
      <c r="Z19" s="40">
        <v>8096.5429166666663</v>
      </c>
      <c r="AA19" s="8">
        <v>3.8400000000000001E-4</v>
      </c>
      <c r="AC19" s="9">
        <f t="shared" si="6"/>
        <v>10.565761342381139</v>
      </c>
      <c r="AD19" s="9">
        <f t="shared" si="7"/>
        <v>0.16000000000000003</v>
      </c>
      <c r="AE19" s="24"/>
      <c r="AF19" s="13"/>
      <c r="AG19" s="32">
        <v>8114.5633333333317</v>
      </c>
      <c r="AH19" s="32">
        <v>3.8400000000000001E-4</v>
      </c>
      <c r="AJ19" s="32">
        <f t="shared" si="8"/>
        <v>10.589277480534166</v>
      </c>
      <c r="AK19" s="32">
        <f t="shared" si="9"/>
        <v>0.16000000000000003</v>
      </c>
      <c r="AM19" s="13"/>
      <c r="AN19" s="29">
        <v>8049.7713636363624</v>
      </c>
      <c r="AO19" s="29">
        <v>3.8400000000000001E-4</v>
      </c>
      <c r="AQ19" s="29">
        <f t="shared" si="10"/>
        <v>10.504725777941228</v>
      </c>
      <c r="AR19" s="29">
        <f t="shared" si="11"/>
        <v>0.16000000000000003</v>
      </c>
      <c r="AT19" s="13"/>
      <c r="AV19" s="38">
        <v>8075.5465000000022</v>
      </c>
      <c r="AW19" s="39">
        <v>3.8400000000000001E-4</v>
      </c>
      <c r="AY19" s="39">
        <f t="shared" si="12"/>
        <v>10.538361607725436</v>
      </c>
      <c r="AZ19" s="39">
        <f t="shared" si="13"/>
        <v>0.16000000000000003</v>
      </c>
      <c r="BB19" s="13"/>
      <c r="BC19" s="34">
        <v>8140.4084210526307</v>
      </c>
      <c r="BD19" s="34">
        <v>3.8400000000000001E-4</v>
      </c>
      <c r="BF19" s="34">
        <f t="shared" si="14"/>
        <v>10.623004594874892</v>
      </c>
      <c r="BG19" s="34">
        <f t="shared" si="15"/>
        <v>0.16000000000000003</v>
      </c>
      <c r="BI19" s="13"/>
      <c r="BJ19" s="34">
        <v>7886.1431249999996</v>
      </c>
      <c r="BK19" s="34">
        <v>3.8400000000000001E-4</v>
      </c>
      <c r="BM19" s="34">
        <f t="shared" si="16"/>
        <v>10.291195517421375</v>
      </c>
      <c r="BN19" s="34">
        <f t="shared" si="17"/>
        <v>0.16000000000000003</v>
      </c>
    </row>
    <row r="20" spans="1:66" x14ac:dyDescent="0.3">
      <c r="A20" s="17">
        <v>0.15326000000000001</v>
      </c>
      <c r="B20" s="7">
        <v>2.0000000000000001E-4</v>
      </c>
      <c r="C20" s="7">
        <v>2.3999999999999998E-3</v>
      </c>
      <c r="E20" s="36">
        <v>7570.59</v>
      </c>
      <c r="F20" s="11">
        <v>4.08E-4</v>
      </c>
      <c r="H20" s="15">
        <f t="shared" si="0"/>
        <v>9.8794075427378303</v>
      </c>
      <c r="I20" s="11">
        <f t="shared" si="1"/>
        <v>0.17</v>
      </c>
      <c r="J20" s="20"/>
      <c r="K20" s="19"/>
      <c r="M20" s="3">
        <v>4.08E-4</v>
      </c>
      <c r="O20" s="34">
        <f t="shared" si="2"/>
        <v>0</v>
      </c>
      <c r="P20" s="3">
        <f t="shared" si="3"/>
        <v>0.17</v>
      </c>
      <c r="Q20" s="24"/>
      <c r="R20" s="13"/>
      <c r="S20" s="26"/>
      <c r="T20" s="5">
        <v>4.08E-4</v>
      </c>
      <c r="V20" s="5">
        <f t="shared" si="4"/>
        <v>0</v>
      </c>
      <c r="W20" s="5">
        <f t="shared" si="5"/>
        <v>0.17</v>
      </c>
      <c r="X20" s="24"/>
      <c r="Y20" s="13"/>
      <c r="Z20" s="40">
        <v>7939.8054166666661</v>
      </c>
      <c r="AA20" s="8">
        <v>4.08E-4</v>
      </c>
      <c r="AC20" s="9">
        <f t="shared" si="6"/>
        <v>10.361223302448996</v>
      </c>
      <c r="AD20" s="9">
        <f t="shared" si="7"/>
        <v>0.17</v>
      </c>
      <c r="AE20" s="24"/>
      <c r="AF20" s="13"/>
      <c r="AG20" s="32">
        <v>7980.6762500000004</v>
      </c>
      <c r="AH20" s="32">
        <v>4.08E-4</v>
      </c>
      <c r="AJ20" s="32">
        <f t="shared" si="8"/>
        <v>10.414558593240246</v>
      </c>
      <c r="AK20" s="32">
        <f t="shared" si="9"/>
        <v>0.17</v>
      </c>
      <c r="AM20" s="13"/>
      <c r="AN20" s="29">
        <v>7922.3804545454514</v>
      </c>
      <c r="AO20" s="29">
        <v>4.08E-4</v>
      </c>
      <c r="AQ20" s="29">
        <f t="shared" si="10"/>
        <v>10.338484215771174</v>
      </c>
      <c r="AR20" s="29">
        <f t="shared" si="11"/>
        <v>0.17</v>
      </c>
      <c r="AT20" s="13"/>
      <c r="AV20" s="38">
        <v>7896.1089999999995</v>
      </c>
      <c r="AW20" s="39">
        <v>4.08E-4</v>
      </c>
      <c r="AY20" s="39">
        <f t="shared" si="12"/>
        <v>10.304200704684849</v>
      </c>
      <c r="AZ20" s="39">
        <f t="shared" si="13"/>
        <v>0.17</v>
      </c>
      <c r="BB20" s="13"/>
      <c r="BC20" s="34">
        <v>7934.7542105263165</v>
      </c>
      <c r="BD20" s="34">
        <v>4.08E-4</v>
      </c>
      <c r="BF20" s="34">
        <f t="shared" si="14"/>
        <v>10.35463162015701</v>
      </c>
      <c r="BG20" s="34">
        <f t="shared" si="15"/>
        <v>0.17</v>
      </c>
      <c r="BI20" s="13"/>
      <c r="BJ20" s="34">
        <v>7695.7237499999992</v>
      </c>
      <c r="BK20" s="34">
        <v>4.08E-4</v>
      </c>
      <c r="BM20" s="34">
        <f t="shared" si="16"/>
        <v>10.042703575623124</v>
      </c>
      <c r="BN20" s="34">
        <f t="shared" si="17"/>
        <v>0.17</v>
      </c>
    </row>
    <row r="21" spans="1:66" x14ac:dyDescent="0.3">
      <c r="A21" s="17">
        <v>0.15326000000000001</v>
      </c>
      <c r="B21" s="7">
        <v>2.0000000000000001E-4</v>
      </c>
      <c r="C21" s="7">
        <v>2.3999999999999998E-3</v>
      </c>
      <c r="E21" s="36">
        <v>7447.69</v>
      </c>
      <c r="F21" s="11">
        <v>4.3199999999999998E-4</v>
      </c>
      <c r="H21" s="15">
        <f t="shared" si="0"/>
        <v>9.7190264909304442</v>
      </c>
      <c r="I21" s="11">
        <f t="shared" si="1"/>
        <v>0.18000000000000002</v>
      </c>
      <c r="J21" s="20"/>
      <c r="K21" s="19"/>
      <c r="M21" s="3">
        <v>4.3199999999999998E-4</v>
      </c>
      <c r="O21" s="34">
        <f t="shared" si="2"/>
        <v>0</v>
      </c>
      <c r="P21" s="3">
        <f t="shared" si="3"/>
        <v>0.18000000000000002</v>
      </c>
      <c r="Q21" s="24"/>
      <c r="R21" s="13"/>
      <c r="S21" s="26"/>
      <c r="T21" s="5">
        <v>4.3199999999999998E-4</v>
      </c>
      <c r="V21" s="5">
        <f t="shared" si="4"/>
        <v>0</v>
      </c>
      <c r="W21" s="5">
        <f t="shared" si="5"/>
        <v>0.18000000000000002</v>
      </c>
      <c r="X21" s="24"/>
      <c r="Y21" s="13"/>
      <c r="Z21" s="40">
        <v>7797.6637499999988</v>
      </c>
      <c r="AA21" s="8">
        <v>4.3199999999999998E-4</v>
      </c>
      <c r="AC21" s="9">
        <f t="shared" si="6"/>
        <v>10.175732415503065</v>
      </c>
      <c r="AD21" s="9">
        <f t="shared" si="7"/>
        <v>0.18000000000000002</v>
      </c>
      <c r="AE21" s="24"/>
      <c r="AF21" s="13"/>
      <c r="AG21" s="32">
        <v>7827.8525</v>
      </c>
      <c r="AH21" s="32">
        <v>4.3199999999999998E-4</v>
      </c>
      <c r="AJ21" s="32">
        <f t="shared" si="8"/>
        <v>10.215127887250423</v>
      </c>
      <c r="AK21" s="32">
        <f t="shared" si="9"/>
        <v>0.18000000000000002</v>
      </c>
      <c r="AM21" s="13"/>
      <c r="AN21" s="29">
        <v>7765.920909090908</v>
      </c>
      <c r="AO21" s="29">
        <v>4.3199999999999998E-4</v>
      </c>
      <c r="AQ21" s="29">
        <f t="shared" si="10"/>
        <v>10.134308898722313</v>
      </c>
      <c r="AR21" s="29">
        <f t="shared" si="11"/>
        <v>0.18000000000000002</v>
      </c>
      <c r="AT21" s="13"/>
      <c r="AV21" s="38">
        <v>7728.3009999999995</v>
      </c>
      <c r="AW21" s="39">
        <v>4.3199999999999998E-4</v>
      </c>
      <c r="AY21" s="39">
        <f t="shared" si="12"/>
        <v>10.085215972856583</v>
      </c>
      <c r="AZ21" s="39">
        <f t="shared" si="13"/>
        <v>0.18000000000000002</v>
      </c>
      <c r="BB21" s="13"/>
      <c r="BC21" s="34">
        <v>7755.170000000001</v>
      </c>
      <c r="BD21" s="34">
        <v>4.3199999999999998E-4</v>
      </c>
      <c r="BF21" s="34">
        <f t="shared" si="14"/>
        <v>10.120279263995824</v>
      </c>
      <c r="BG21" s="34">
        <f t="shared" si="15"/>
        <v>0.18000000000000002</v>
      </c>
      <c r="BI21" s="13"/>
      <c r="BJ21" s="34">
        <v>7521.0343750000011</v>
      </c>
      <c r="BK21" s="34">
        <v>4.3199999999999998E-4</v>
      </c>
      <c r="BM21" s="34">
        <f t="shared" si="16"/>
        <v>9.8147388424898878</v>
      </c>
      <c r="BN21" s="34">
        <f t="shared" si="17"/>
        <v>0.18000000000000002</v>
      </c>
    </row>
    <row r="22" spans="1:66" x14ac:dyDescent="0.3">
      <c r="A22" s="17">
        <v>0.15326000000000001</v>
      </c>
      <c r="B22" s="7">
        <v>2.0000000000000001E-4</v>
      </c>
      <c r="C22" s="7">
        <v>2.3999999999999998E-3</v>
      </c>
      <c r="E22" s="36">
        <v>7330.84</v>
      </c>
      <c r="F22" s="11">
        <v>4.5600000000000003E-4</v>
      </c>
      <c r="H22" s="15">
        <f t="shared" si="0"/>
        <v>9.5665405193788331</v>
      </c>
      <c r="I22" s="11">
        <f t="shared" si="1"/>
        <v>0.19000000000000003</v>
      </c>
      <c r="J22" s="20"/>
      <c r="K22" s="19"/>
      <c r="M22" s="3">
        <v>4.5600000000000003E-4</v>
      </c>
      <c r="O22" s="34">
        <f t="shared" si="2"/>
        <v>0</v>
      </c>
      <c r="P22" s="3">
        <f t="shared" si="3"/>
        <v>0.19000000000000003</v>
      </c>
      <c r="Q22" s="24"/>
      <c r="R22" s="13"/>
      <c r="S22" s="26"/>
      <c r="T22" s="5">
        <v>4.5600000000000003E-4</v>
      </c>
      <c r="V22" s="5">
        <f t="shared" si="4"/>
        <v>0</v>
      </c>
      <c r="W22" s="5">
        <f t="shared" si="5"/>
        <v>0.19000000000000003</v>
      </c>
      <c r="X22" s="24"/>
      <c r="Y22" s="13"/>
      <c r="Z22" s="40">
        <v>7663.474166666666</v>
      </c>
      <c r="AA22" s="8">
        <v>4.5600000000000003E-4</v>
      </c>
      <c r="AC22" s="9">
        <f t="shared" si="6"/>
        <v>10.000618774196354</v>
      </c>
      <c r="AD22" s="9">
        <f t="shared" si="7"/>
        <v>0.19000000000000003</v>
      </c>
      <c r="AE22" s="24"/>
      <c r="AF22" s="13"/>
      <c r="AG22" s="32">
        <v>7713.0608333333339</v>
      </c>
      <c r="AH22" s="32">
        <v>4.5600000000000003E-4</v>
      </c>
      <c r="AJ22" s="32">
        <f t="shared" si="8"/>
        <v>10.065327982948366</v>
      </c>
      <c r="AK22" s="32">
        <f t="shared" si="9"/>
        <v>0.19000000000000003</v>
      </c>
      <c r="AM22" s="13"/>
      <c r="AN22" s="29">
        <v>7639.1804545454561</v>
      </c>
      <c r="AO22" s="29">
        <v>4.5600000000000003E-4</v>
      </c>
      <c r="AQ22" s="29">
        <f t="shared" si="10"/>
        <v>9.9689161614843478</v>
      </c>
      <c r="AR22" s="29">
        <f t="shared" si="11"/>
        <v>0.19000000000000003</v>
      </c>
      <c r="AT22" s="13"/>
      <c r="AV22" s="38">
        <v>7586.3279999999995</v>
      </c>
      <c r="AW22" s="39">
        <v>4.5600000000000003E-4</v>
      </c>
      <c r="AY22" s="39">
        <f t="shared" si="12"/>
        <v>9.8999451911783893</v>
      </c>
      <c r="AZ22" s="39">
        <f t="shared" si="13"/>
        <v>0.19000000000000003</v>
      </c>
      <c r="BB22" s="13"/>
      <c r="BC22" s="34">
        <v>7567.0694736842106</v>
      </c>
      <c r="BD22" s="34">
        <v>4.5600000000000003E-4</v>
      </c>
      <c r="BF22" s="34">
        <f t="shared" si="14"/>
        <v>9.8748133546707706</v>
      </c>
      <c r="BG22" s="34">
        <f t="shared" si="15"/>
        <v>0.19000000000000003</v>
      </c>
      <c r="BI22" s="13"/>
      <c r="BJ22" s="34">
        <v>7374.1662499999993</v>
      </c>
      <c r="BK22" s="34">
        <v>4.5600000000000003E-4</v>
      </c>
      <c r="BM22" s="34">
        <f t="shared" si="16"/>
        <v>9.623080060028709</v>
      </c>
      <c r="BN22" s="34">
        <f t="shared" si="17"/>
        <v>0.19000000000000003</v>
      </c>
    </row>
    <row r="23" spans="1:66" x14ac:dyDescent="0.3">
      <c r="A23" s="17">
        <v>0.15326000000000001</v>
      </c>
      <c r="B23" s="7">
        <v>2.0000000000000001E-4</v>
      </c>
      <c r="C23" s="7">
        <v>2.3999999999999998E-3</v>
      </c>
      <c r="E23" s="36">
        <v>7218.9</v>
      </c>
      <c r="F23" s="11">
        <v>4.8000000000000001E-4</v>
      </c>
      <c r="H23" s="15">
        <f t="shared" si="0"/>
        <v>9.4204619600678576</v>
      </c>
      <c r="I23" s="11">
        <f t="shared" si="1"/>
        <v>0.2</v>
      </c>
      <c r="J23" s="20"/>
      <c r="K23" s="19"/>
      <c r="M23" s="3">
        <v>4.8000000000000001E-4</v>
      </c>
      <c r="O23" s="34">
        <f t="shared" si="2"/>
        <v>0</v>
      </c>
      <c r="P23" s="3">
        <f t="shared" si="3"/>
        <v>0.2</v>
      </c>
      <c r="Q23" s="24"/>
      <c r="R23" s="13"/>
      <c r="S23" s="26"/>
      <c r="T23" s="5">
        <v>4.8000000000000001E-4</v>
      </c>
      <c r="V23" s="5">
        <f t="shared" si="4"/>
        <v>0</v>
      </c>
      <c r="W23" s="5">
        <f t="shared" si="5"/>
        <v>0.2</v>
      </c>
      <c r="X23" s="24"/>
      <c r="Y23" s="13"/>
      <c r="Z23" s="40">
        <v>7536.8808333333327</v>
      </c>
      <c r="AA23" s="8">
        <v>4.8000000000000001E-4</v>
      </c>
      <c r="AC23" s="9">
        <f t="shared" si="6"/>
        <v>9.8354180260124391</v>
      </c>
      <c r="AD23" s="9">
        <f t="shared" si="7"/>
        <v>0.2</v>
      </c>
      <c r="AE23" s="24"/>
      <c r="AF23" s="13"/>
      <c r="AG23" s="32">
        <v>7576.4154166666667</v>
      </c>
      <c r="AH23" s="32">
        <v>4.8000000000000001E-4</v>
      </c>
      <c r="AJ23" s="32">
        <f t="shared" si="8"/>
        <v>9.887009548044718</v>
      </c>
      <c r="AK23" s="32">
        <f t="shared" si="9"/>
        <v>0.2</v>
      </c>
      <c r="AM23" s="13"/>
      <c r="AN23" s="29">
        <v>7511.7777272727262</v>
      </c>
      <c r="AO23" s="29">
        <v>4.8000000000000001E-4</v>
      </c>
      <c r="AQ23" s="29">
        <f t="shared" si="10"/>
        <v>9.8026591769186044</v>
      </c>
      <c r="AR23" s="29">
        <f t="shared" si="11"/>
        <v>0.2</v>
      </c>
      <c r="AT23" s="13"/>
      <c r="AV23" s="38">
        <v>7425.2414999999992</v>
      </c>
      <c r="AW23" s="39">
        <v>4.8000000000000001E-4</v>
      </c>
      <c r="AY23" s="39">
        <f t="shared" si="12"/>
        <v>9.6897318282656908</v>
      </c>
      <c r="AZ23" s="39">
        <f t="shared" si="13"/>
        <v>0.2</v>
      </c>
      <c r="BB23" s="13"/>
      <c r="BC23" s="34">
        <v>7398.3242105263162</v>
      </c>
      <c r="BD23" s="34">
        <v>4.8000000000000001E-4</v>
      </c>
      <c r="BF23" s="34">
        <f t="shared" si="14"/>
        <v>9.6546055207181478</v>
      </c>
      <c r="BG23" s="34">
        <f t="shared" si="15"/>
        <v>0.2</v>
      </c>
      <c r="BI23" s="13"/>
      <c r="BJ23" s="34">
        <v>7220.57125</v>
      </c>
      <c r="BK23" s="34">
        <v>4.8000000000000001E-4</v>
      </c>
      <c r="BM23" s="34">
        <f t="shared" si="16"/>
        <v>9.4226428944277707</v>
      </c>
      <c r="BN23" s="34">
        <f t="shared" si="17"/>
        <v>0.2</v>
      </c>
    </row>
    <row r="24" spans="1:66" x14ac:dyDescent="0.3">
      <c r="A24" s="17">
        <v>0.15326000000000001</v>
      </c>
      <c r="B24" s="7">
        <v>2.0000000000000001E-4</v>
      </c>
      <c r="C24" s="7">
        <v>2.3999999999999998E-3</v>
      </c>
      <c r="E24" s="36">
        <v>7111.87</v>
      </c>
      <c r="F24" s="11">
        <v>5.04E-4</v>
      </c>
      <c r="H24" s="15">
        <f t="shared" si="0"/>
        <v>9.2807908129975196</v>
      </c>
      <c r="I24" s="11">
        <f t="shared" si="1"/>
        <v>0.21000000000000002</v>
      </c>
      <c r="J24" s="20"/>
      <c r="K24" s="19"/>
      <c r="M24" s="3">
        <v>5.04E-4</v>
      </c>
      <c r="O24" s="34">
        <f t="shared" si="2"/>
        <v>0</v>
      </c>
      <c r="P24" s="3">
        <f t="shared" si="3"/>
        <v>0.21000000000000002</v>
      </c>
      <c r="Q24" s="24"/>
      <c r="R24" s="13"/>
      <c r="S24" s="26"/>
      <c r="T24" s="5">
        <v>5.04E-4</v>
      </c>
      <c r="V24" s="5">
        <f t="shared" si="4"/>
        <v>0</v>
      </c>
      <c r="W24" s="5">
        <f t="shared" si="5"/>
        <v>0.21000000000000002</v>
      </c>
      <c r="X24" s="24"/>
      <c r="Y24" s="13"/>
      <c r="Z24" s="40">
        <v>7402.8704166666685</v>
      </c>
      <c r="AA24" s="8">
        <v>5.04E-4</v>
      </c>
      <c r="AC24" s="9">
        <f t="shared" si="6"/>
        <v>9.6605381921788709</v>
      </c>
      <c r="AD24" s="9">
        <f t="shared" si="7"/>
        <v>0.21000000000000002</v>
      </c>
      <c r="AE24" s="24"/>
      <c r="AF24" s="13"/>
      <c r="AG24" s="32">
        <v>7445.7254166666653</v>
      </c>
      <c r="AH24" s="32">
        <v>5.04E-4</v>
      </c>
      <c r="AJ24" s="32">
        <f t="shared" si="8"/>
        <v>9.7164627648005553</v>
      </c>
      <c r="AK24" s="32">
        <f t="shared" si="9"/>
        <v>0.21000000000000002</v>
      </c>
      <c r="AM24" s="13"/>
      <c r="AN24" s="29">
        <v>7393.5518181818179</v>
      </c>
      <c r="AO24" s="29">
        <v>5.04E-4</v>
      </c>
      <c r="AQ24" s="29">
        <f t="shared" si="10"/>
        <v>9.6483776826070962</v>
      </c>
      <c r="AR24" s="29">
        <f t="shared" si="11"/>
        <v>0.21000000000000002</v>
      </c>
      <c r="AT24" s="13"/>
      <c r="AV24" s="38">
        <v>7301.2384999999995</v>
      </c>
      <c r="AW24" s="39">
        <v>5.04E-4</v>
      </c>
      <c r="AY24" s="39">
        <f t="shared" si="12"/>
        <v>9.5279113924050627</v>
      </c>
      <c r="AZ24" s="39">
        <f t="shared" si="13"/>
        <v>0.21000000000000002</v>
      </c>
      <c r="BB24" s="13"/>
      <c r="BC24" s="34">
        <v>7244.6278947368419</v>
      </c>
      <c r="BD24" s="34">
        <v>5.04E-4</v>
      </c>
      <c r="BF24" s="34">
        <f t="shared" si="14"/>
        <v>9.4540361408545515</v>
      </c>
      <c r="BG24" s="34">
        <f t="shared" si="15"/>
        <v>0.21000000000000002</v>
      </c>
      <c r="BI24" s="13"/>
      <c r="BJ24" s="34">
        <v>7088.698124999999</v>
      </c>
      <c r="BK24" s="34">
        <v>5.04E-4</v>
      </c>
      <c r="BM24" s="34">
        <f t="shared" si="16"/>
        <v>9.2505521662534242</v>
      </c>
      <c r="BN24" s="34">
        <f t="shared" si="17"/>
        <v>0.21000000000000002</v>
      </c>
    </row>
    <row r="25" spans="1:66" x14ac:dyDescent="0.3">
      <c r="A25" s="17">
        <v>0.15326000000000001</v>
      </c>
      <c r="B25" s="7">
        <v>2.0000000000000001E-4</v>
      </c>
      <c r="C25" s="7">
        <v>2.3999999999999998E-3</v>
      </c>
      <c r="E25" s="36">
        <v>7009.41</v>
      </c>
      <c r="F25" s="11">
        <v>5.2800000000000004E-4</v>
      </c>
      <c r="H25" s="15">
        <f t="shared" si="0"/>
        <v>9.1470833877071644</v>
      </c>
      <c r="I25" s="11">
        <f t="shared" si="1"/>
        <v>0.22000000000000003</v>
      </c>
      <c r="J25" s="20"/>
      <c r="K25" s="19"/>
      <c r="M25" s="3">
        <v>5.2800000000000004E-4</v>
      </c>
      <c r="O25" s="34">
        <f t="shared" si="2"/>
        <v>0</v>
      </c>
      <c r="P25" s="3">
        <f t="shared" si="3"/>
        <v>0.22000000000000003</v>
      </c>
      <c r="Q25" s="24"/>
      <c r="R25" s="13"/>
      <c r="S25" s="26"/>
      <c r="T25" s="5">
        <v>5.2800000000000004E-4</v>
      </c>
      <c r="V25" s="5">
        <f t="shared" si="4"/>
        <v>0</v>
      </c>
      <c r="W25" s="5">
        <f t="shared" si="5"/>
        <v>0.22000000000000003</v>
      </c>
      <c r="X25" s="24"/>
      <c r="Y25" s="13"/>
      <c r="Z25" s="40">
        <v>7303.5270833333343</v>
      </c>
      <c r="AA25" s="8">
        <v>5.2800000000000004E-4</v>
      </c>
      <c r="AC25" s="9">
        <f t="shared" si="6"/>
        <v>9.5308979294445173</v>
      </c>
      <c r="AD25" s="9">
        <f t="shared" si="7"/>
        <v>0.22000000000000003</v>
      </c>
      <c r="AE25" s="24"/>
      <c r="AF25" s="13"/>
      <c r="AG25" s="32">
        <v>7326.6433333333343</v>
      </c>
      <c r="AH25" s="32">
        <v>5.2800000000000004E-4</v>
      </c>
      <c r="AJ25" s="32">
        <f t="shared" si="8"/>
        <v>9.5610639871242782</v>
      </c>
      <c r="AK25" s="32">
        <f t="shared" si="9"/>
        <v>0.22000000000000003</v>
      </c>
      <c r="AM25" s="13"/>
      <c r="AN25" s="29">
        <v>7280.204090909092</v>
      </c>
      <c r="AO25" s="29">
        <v>5.2800000000000004E-4</v>
      </c>
      <c r="AQ25" s="29">
        <f t="shared" si="10"/>
        <v>9.5004620787016734</v>
      </c>
      <c r="AR25" s="29">
        <f t="shared" si="11"/>
        <v>0.22000000000000003</v>
      </c>
      <c r="AT25" s="13"/>
      <c r="AV25" s="38">
        <v>7153.5045</v>
      </c>
      <c r="AW25" s="39">
        <v>5.2800000000000004E-4</v>
      </c>
      <c r="AY25" s="39">
        <f t="shared" si="12"/>
        <v>9.3351226673626524</v>
      </c>
      <c r="AZ25" s="39">
        <f t="shared" si="13"/>
        <v>0.22000000000000003</v>
      </c>
      <c r="BB25" s="13"/>
      <c r="BC25" s="34">
        <v>7106.3605263157897</v>
      </c>
      <c r="BD25" s="34">
        <v>5.2800000000000004E-4</v>
      </c>
      <c r="BF25" s="34">
        <f t="shared" si="14"/>
        <v>9.2736011044183613</v>
      </c>
      <c r="BG25" s="34">
        <f t="shared" si="15"/>
        <v>0.22000000000000003</v>
      </c>
      <c r="BI25" s="13"/>
      <c r="BJ25" s="34">
        <v>6959.4431249999998</v>
      </c>
      <c r="BK25" s="34">
        <v>5.2800000000000004E-4</v>
      </c>
      <c r="BM25" s="34">
        <f t="shared" si="16"/>
        <v>9.0818780177476182</v>
      </c>
      <c r="BN25" s="34">
        <f t="shared" si="17"/>
        <v>0.22000000000000003</v>
      </c>
    </row>
    <row r="26" spans="1:66" x14ac:dyDescent="0.3">
      <c r="A26" s="17">
        <v>0.15326000000000001</v>
      </c>
      <c r="B26" s="7">
        <v>2.0000000000000001E-4</v>
      </c>
      <c r="C26" s="7">
        <v>2.3999999999999998E-3</v>
      </c>
      <c r="E26" s="36">
        <v>6911.57</v>
      </c>
      <c r="F26" s="11">
        <v>5.5199999999999997E-4</v>
      </c>
      <c r="H26" s="15">
        <f t="shared" si="0"/>
        <v>9.019404932793945</v>
      </c>
      <c r="I26" s="11">
        <f t="shared" si="1"/>
        <v>0.23</v>
      </c>
      <c r="J26" s="20"/>
      <c r="K26" s="19"/>
      <c r="M26" s="3">
        <v>5.5199999999999997E-4</v>
      </c>
      <c r="O26" s="34">
        <f t="shared" si="2"/>
        <v>0</v>
      </c>
      <c r="P26" s="3">
        <f t="shared" si="3"/>
        <v>0.23</v>
      </c>
      <c r="Q26" s="24"/>
      <c r="R26" s="13"/>
      <c r="S26" s="26"/>
      <c r="T26" s="5">
        <v>5.5199999999999997E-4</v>
      </c>
      <c r="V26" s="5">
        <f t="shared" si="4"/>
        <v>0</v>
      </c>
      <c r="W26" s="5">
        <f t="shared" si="5"/>
        <v>0.23</v>
      </c>
      <c r="X26" s="24"/>
      <c r="Y26" s="13"/>
      <c r="Z26" s="40">
        <v>7175.5254166666646</v>
      </c>
      <c r="AA26" s="8">
        <v>5.5199999999999997E-4</v>
      </c>
      <c r="AC26" s="9">
        <f t="shared" si="6"/>
        <v>9.3638593457740633</v>
      </c>
      <c r="AD26" s="9">
        <f t="shared" si="7"/>
        <v>0.23</v>
      </c>
      <c r="AE26" s="24"/>
      <c r="AF26" s="13"/>
      <c r="AG26" s="32">
        <v>7222.7195833333326</v>
      </c>
      <c r="AH26" s="32">
        <v>5.5199999999999997E-4</v>
      </c>
      <c r="AJ26" s="32">
        <f t="shared" si="8"/>
        <v>9.425446409152201</v>
      </c>
      <c r="AK26" s="32">
        <f t="shared" si="9"/>
        <v>0.23</v>
      </c>
      <c r="AM26" s="13"/>
      <c r="AN26" s="29">
        <v>7173.0281818181829</v>
      </c>
      <c r="AO26" s="29">
        <v>5.5199999999999997E-4</v>
      </c>
      <c r="AQ26" s="29">
        <f t="shared" si="10"/>
        <v>9.3606005243614536</v>
      </c>
      <c r="AR26" s="29">
        <f t="shared" si="11"/>
        <v>0.23</v>
      </c>
      <c r="AT26" s="13"/>
      <c r="AV26" s="38">
        <v>7022.9360000000015</v>
      </c>
      <c r="AW26" s="39">
        <v>5.5199999999999997E-4</v>
      </c>
      <c r="AY26" s="39">
        <f t="shared" si="12"/>
        <v>9.1647344382095799</v>
      </c>
      <c r="AZ26" s="39">
        <f t="shared" si="13"/>
        <v>0.23</v>
      </c>
      <c r="BB26" s="13"/>
      <c r="BC26" s="34">
        <v>6966.2473684210518</v>
      </c>
      <c r="BD26" s="34">
        <v>5.5199999999999997E-4</v>
      </c>
      <c r="BF26" s="34">
        <f t="shared" si="14"/>
        <v>9.0907573645061355</v>
      </c>
      <c r="BG26" s="34">
        <f t="shared" si="15"/>
        <v>0.23</v>
      </c>
      <c r="BI26" s="13"/>
      <c r="BJ26" s="34">
        <v>6839.8318750000008</v>
      </c>
      <c r="BK26" s="34">
        <v>5.5199999999999997E-4</v>
      </c>
      <c r="BM26" s="34">
        <f t="shared" si="16"/>
        <v>8.9257886924181129</v>
      </c>
      <c r="BN26" s="34">
        <f t="shared" si="17"/>
        <v>0.23</v>
      </c>
    </row>
    <row r="27" spans="1:66" x14ac:dyDescent="0.3">
      <c r="A27" s="17">
        <v>0.15326000000000001</v>
      </c>
      <c r="B27" s="7">
        <v>2.0000000000000001E-4</v>
      </c>
      <c r="C27" s="7">
        <v>2.3999999999999998E-3</v>
      </c>
      <c r="E27" s="36">
        <v>6817.78</v>
      </c>
      <c r="F27" s="11">
        <v>5.7600000000000001E-4</v>
      </c>
      <c r="H27" s="15">
        <f t="shared" si="0"/>
        <v>8.8970116142502924</v>
      </c>
      <c r="I27" s="11">
        <f t="shared" si="1"/>
        <v>0.24000000000000002</v>
      </c>
      <c r="J27" s="20"/>
      <c r="K27" s="19"/>
      <c r="M27" s="3">
        <v>5.7600000000000001E-4</v>
      </c>
      <c r="O27" s="34">
        <f t="shared" si="2"/>
        <v>0</v>
      </c>
      <c r="P27" s="3">
        <f t="shared" si="3"/>
        <v>0.24000000000000002</v>
      </c>
      <c r="Q27" s="24"/>
      <c r="R27" s="13"/>
      <c r="S27" s="26"/>
      <c r="T27" s="5">
        <v>5.7600000000000001E-4</v>
      </c>
      <c r="V27" s="5">
        <f t="shared" si="4"/>
        <v>0</v>
      </c>
      <c r="W27" s="5">
        <f t="shared" si="5"/>
        <v>0.24000000000000002</v>
      </c>
      <c r="X27" s="24"/>
      <c r="Y27" s="13"/>
      <c r="Z27" s="40">
        <v>7086.5225</v>
      </c>
      <c r="AA27" s="8">
        <v>5.7600000000000001E-4</v>
      </c>
      <c r="AC27" s="9">
        <f t="shared" si="6"/>
        <v>9.2477130366697118</v>
      </c>
      <c r="AD27" s="9">
        <f t="shared" si="7"/>
        <v>0.24000000000000002</v>
      </c>
      <c r="AE27" s="24"/>
      <c r="AF27" s="13"/>
      <c r="AG27" s="32">
        <v>7107.8183333333336</v>
      </c>
      <c r="AH27" s="32">
        <v>5.7600000000000001E-4</v>
      </c>
      <c r="AJ27" s="32">
        <f t="shared" si="8"/>
        <v>9.2755035016747147</v>
      </c>
      <c r="AK27" s="32">
        <f t="shared" si="9"/>
        <v>0.24000000000000002</v>
      </c>
      <c r="AM27" s="13"/>
      <c r="AN27" s="29">
        <v>7063.4022727272741</v>
      </c>
      <c r="AO27" s="29">
        <v>5.7600000000000001E-4</v>
      </c>
      <c r="AQ27" s="29">
        <f t="shared" si="10"/>
        <v>9.2175417887606343</v>
      </c>
      <c r="AR27" s="29">
        <f t="shared" si="11"/>
        <v>0.24000000000000002</v>
      </c>
      <c r="AT27" s="13"/>
      <c r="AV27" s="38">
        <v>6914.4635000000007</v>
      </c>
      <c r="AW27" s="39">
        <v>5.7600000000000001E-4</v>
      </c>
      <c r="AY27" s="39">
        <f t="shared" si="12"/>
        <v>9.0231808691113145</v>
      </c>
      <c r="AZ27" s="39">
        <f t="shared" si="13"/>
        <v>0.24000000000000002</v>
      </c>
      <c r="BB27" s="13"/>
      <c r="BC27" s="34">
        <v>6842.3326315789482</v>
      </c>
      <c r="BD27" s="34">
        <v>5.7600000000000001E-4</v>
      </c>
      <c r="BF27" s="34">
        <f t="shared" si="14"/>
        <v>8.929052109590172</v>
      </c>
      <c r="BG27" s="34">
        <f t="shared" si="15"/>
        <v>0.24000000000000002</v>
      </c>
      <c r="BI27" s="13"/>
      <c r="BJ27" s="34">
        <v>6736.8462499999996</v>
      </c>
      <c r="BK27" s="34">
        <v>5.7600000000000001E-4</v>
      </c>
      <c r="BM27" s="34">
        <f t="shared" si="16"/>
        <v>8.7913953412501638</v>
      </c>
      <c r="BN27" s="34">
        <f t="shared" si="17"/>
        <v>0.24000000000000002</v>
      </c>
    </row>
    <row r="28" spans="1:66" x14ac:dyDescent="0.3">
      <c r="A28" s="17">
        <v>0.15326000000000001</v>
      </c>
      <c r="B28" s="7">
        <v>2.0000000000000001E-4</v>
      </c>
      <c r="C28" s="7">
        <v>2.3999999999999998E-3</v>
      </c>
      <c r="E28" s="36">
        <v>6727.66</v>
      </c>
      <c r="F28" s="11">
        <v>5.9999999999999995E-4</v>
      </c>
      <c r="H28" s="15">
        <f t="shared" si="0"/>
        <v>8.7794075427378306</v>
      </c>
      <c r="I28" s="11">
        <f t="shared" si="1"/>
        <v>0.25</v>
      </c>
      <c r="J28" s="20"/>
      <c r="K28" s="19"/>
      <c r="M28" s="3">
        <v>5.9999999999999995E-4</v>
      </c>
      <c r="O28" s="34">
        <f t="shared" si="2"/>
        <v>0</v>
      </c>
      <c r="P28" s="3">
        <f t="shared" si="3"/>
        <v>0.25</v>
      </c>
      <c r="Q28" s="24"/>
      <c r="R28" s="13"/>
      <c r="S28" s="26"/>
      <c r="T28" s="5">
        <v>5.9999999999999995E-4</v>
      </c>
      <c r="V28" s="5">
        <f t="shared" si="4"/>
        <v>0</v>
      </c>
      <c r="W28" s="5">
        <f t="shared" si="5"/>
        <v>0.25</v>
      </c>
      <c r="X28" s="24"/>
      <c r="Y28" s="13"/>
      <c r="Z28" s="40">
        <v>6967.9316666666664</v>
      </c>
      <c r="AA28" s="8">
        <v>5.9999999999999995E-4</v>
      </c>
      <c r="AC28" s="9">
        <f t="shared" si="6"/>
        <v>9.0929553264604817</v>
      </c>
      <c r="AD28" s="9">
        <f t="shared" si="7"/>
        <v>0.25</v>
      </c>
      <c r="AE28" s="24"/>
      <c r="AF28" s="13"/>
      <c r="AG28" s="32">
        <v>6991.0370833333327</v>
      </c>
      <c r="AH28" s="32">
        <v>5.9999999999999995E-4</v>
      </c>
      <c r="AJ28" s="32">
        <f t="shared" si="8"/>
        <v>9.1231072469441905</v>
      </c>
      <c r="AK28" s="32">
        <f t="shared" si="9"/>
        <v>0.25</v>
      </c>
      <c r="AM28" s="13"/>
      <c r="AN28" s="29">
        <v>6966.4045454545449</v>
      </c>
      <c r="AO28" s="29">
        <v>5.9999999999999995E-4</v>
      </c>
      <c r="AQ28" s="29">
        <f t="shared" si="10"/>
        <v>9.090962476124945</v>
      </c>
      <c r="AR28" s="29">
        <f t="shared" si="11"/>
        <v>0.25</v>
      </c>
      <c r="AT28" s="13"/>
      <c r="AV28" s="38">
        <v>6787.8564999999999</v>
      </c>
      <c r="AW28" s="39">
        <v>5.9999999999999995E-4</v>
      </c>
      <c r="AY28" s="39">
        <f t="shared" si="12"/>
        <v>8.857962286310844</v>
      </c>
      <c r="AZ28" s="39">
        <f t="shared" si="13"/>
        <v>0.25</v>
      </c>
      <c r="BB28" s="13"/>
      <c r="BC28" s="34">
        <v>6725.7636842105248</v>
      </c>
      <c r="BD28" s="34">
        <v>5.9999999999999995E-4</v>
      </c>
      <c r="BF28" s="34">
        <f t="shared" si="14"/>
        <v>8.7769329038373023</v>
      </c>
      <c r="BG28" s="34">
        <f t="shared" si="15"/>
        <v>0.25</v>
      </c>
      <c r="BI28" s="13"/>
      <c r="BJ28" s="34">
        <v>6651.5693749999991</v>
      </c>
      <c r="BK28" s="34">
        <v>5.9999999999999995E-4</v>
      </c>
      <c r="BM28" s="34">
        <f t="shared" si="16"/>
        <v>8.6801114119796416</v>
      </c>
      <c r="BN28" s="34">
        <f t="shared" si="17"/>
        <v>0.25</v>
      </c>
    </row>
    <row r="29" spans="1:66" x14ac:dyDescent="0.3">
      <c r="A29" s="17">
        <v>0.15326000000000001</v>
      </c>
      <c r="B29" s="7">
        <v>2.0000000000000001E-4</v>
      </c>
      <c r="C29" s="7">
        <v>2.3999999999999998E-3</v>
      </c>
      <c r="E29" s="36">
        <v>6641.43</v>
      </c>
      <c r="F29" s="11">
        <v>6.2399999999999999E-4</v>
      </c>
      <c r="H29" s="15">
        <f t="shared" si="0"/>
        <v>8.6668798120840407</v>
      </c>
      <c r="I29" s="11">
        <f t="shared" si="1"/>
        <v>0.26</v>
      </c>
      <c r="J29" s="20"/>
      <c r="K29" s="19"/>
      <c r="M29" s="3">
        <v>6.2399999999999999E-4</v>
      </c>
      <c r="O29" s="34">
        <f t="shared" si="2"/>
        <v>0</v>
      </c>
      <c r="P29" s="3">
        <f t="shared" si="3"/>
        <v>0.26</v>
      </c>
      <c r="Q29" s="24"/>
      <c r="R29" s="13"/>
      <c r="S29" s="26"/>
      <c r="T29" s="5">
        <v>6.2399999999999999E-4</v>
      </c>
      <c r="V29" s="5">
        <f t="shared" si="4"/>
        <v>0</v>
      </c>
      <c r="W29" s="5">
        <f t="shared" si="5"/>
        <v>0.26</v>
      </c>
      <c r="X29" s="24"/>
      <c r="Y29" s="13"/>
      <c r="Z29" s="40">
        <v>6881.4291666666659</v>
      </c>
      <c r="AA29" s="8">
        <v>6.2399999999999999E-4</v>
      </c>
      <c r="AC29" s="9">
        <f t="shared" si="6"/>
        <v>8.9800719909521938</v>
      </c>
      <c r="AD29" s="9">
        <f t="shared" si="7"/>
        <v>0.26</v>
      </c>
      <c r="AE29" s="24"/>
      <c r="AF29" s="13"/>
      <c r="AG29" s="32">
        <v>6896.4754166666671</v>
      </c>
      <c r="AH29" s="32">
        <v>6.2399999999999999E-4</v>
      </c>
      <c r="AJ29" s="32">
        <f t="shared" si="8"/>
        <v>8.9997069250511128</v>
      </c>
      <c r="AK29" s="32">
        <f t="shared" si="9"/>
        <v>0.26</v>
      </c>
      <c r="AM29" s="13"/>
      <c r="AN29" s="29">
        <v>6851.8259090909096</v>
      </c>
      <c r="AO29" s="29">
        <v>6.2399999999999999E-4</v>
      </c>
      <c r="AQ29" s="29">
        <f t="shared" si="10"/>
        <v>8.9414405703913733</v>
      </c>
      <c r="AR29" s="29">
        <f t="shared" si="11"/>
        <v>0.26</v>
      </c>
      <c r="AT29" s="13"/>
      <c r="AV29" s="38">
        <v>6691.4284999999991</v>
      </c>
      <c r="AW29" s="39">
        <v>6.2399999999999999E-4</v>
      </c>
      <c r="AY29" s="39">
        <f t="shared" si="12"/>
        <v>8.7321264517812853</v>
      </c>
      <c r="AZ29" s="39">
        <f t="shared" si="13"/>
        <v>0.26</v>
      </c>
      <c r="BB29" s="13"/>
      <c r="BC29" s="34">
        <v>6610.492105263158</v>
      </c>
      <c r="BD29" s="34">
        <v>6.2399999999999999E-4</v>
      </c>
      <c r="BF29" s="34">
        <f t="shared" si="14"/>
        <v>8.6265067274737799</v>
      </c>
      <c r="BG29" s="34">
        <f t="shared" si="15"/>
        <v>0.26</v>
      </c>
      <c r="BI29" s="13"/>
      <c r="BJ29" s="34">
        <v>6570.7912500000002</v>
      </c>
      <c r="BK29" s="34">
        <v>6.2399999999999999E-4</v>
      </c>
      <c r="BM29" s="34">
        <f t="shared" si="16"/>
        <v>8.5746982252381585</v>
      </c>
      <c r="BN29" s="34">
        <f t="shared" si="17"/>
        <v>0.26</v>
      </c>
    </row>
    <row r="30" spans="1:66" x14ac:dyDescent="0.3">
      <c r="A30" s="17">
        <v>0.15326000000000001</v>
      </c>
      <c r="B30" s="7">
        <v>2.0000000000000001E-4</v>
      </c>
      <c r="C30" s="7">
        <v>2.3999999999999998E-3</v>
      </c>
      <c r="E30" s="36">
        <v>6558.24</v>
      </c>
      <c r="F30" s="11">
        <v>6.4800000000000003E-4</v>
      </c>
      <c r="H30" s="15">
        <f t="shared" si="0"/>
        <v>8.5583191961372815</v>
      </c>
      <c r="I30" s="11">
        <f t="shared" si="1"/>
        <v>0.27</v>
      </c>
      <c r="J30" s="20"/>
      <c r="K30" s="19"/>
      <c r="M30" s="3">
        <v>6.4800000000000003E-4</v>
      </c>
      <c r="O30" s="34">
        <f t="shared" si="2"/>
        <v>0</v>
      </c>
      <c r="P30" s="3">
        <f t="shared" si="3"/>
        <v>0.27</v>
      </c>
      <c r="Q30" s="24"/>
      <c r="R30" s="13"/>
      <c r="S30" s="26"/>
      <c r="T30" s="5">
        <v>6.4800000000000003E-4</v>
      </c>
      <c r="V30" s="5">
        <f t="shared" si="4"/>
        <v>0</v>
      </c>
      <c r="W30" s="5">
        <f t="shared" si="5"/>
        <v>0.27</v>
      </c>
      <c r="X30" s="24"/>
      <c r="Y30" s="13"/>
      <c r="Z30" s="40">
        <v>6776.6800000000012</v>
      </c>
      <c r="AA30" s="8">
        <v>6.4800000000000003E-4</v>
      </c>
      <c r="AC30" s="9">
        <f t="shared" si="6"/>
        <v>8.8433772673887532</v>
      </c>
      <c r="AD30" s="9">
        <f t="shared" si="7"/>
        <v>0.27</v>
      </c>
      <c r="AE30" s="24"/>
      <c r="AF30" s="13"/>
      <c r="AG30" s="32">
        <v>6781.9091666666654</v>
      </c>
      <c r="AH30" s="32">
        <v>6.4800000000000003E-4</v>
      </c>
      <c r="AJ30" s="32">
        <f t="shared" si="8"/>
        <v>8.8502011831745602</v>
      </c>
      <c r="AK30" s="32">
        <f t="shared" si="9"/>
        <v>0.27</v>
      </c>
      <c r="AM30" s="13"/>
      <c r="AN30" s="29">
        <v>6758.7763636363643</v>
      </c>
      <c r="AO30" s="29">
        <v>6.4800000000000003E-4</v>
      </c>
      <c r="AQ30" s="29">
        <f t="shared" si="10"/>
        <v>8.8200135242546853</v>
      </c>
      <c r="AR30" s="29">
        <f t="shared" si="11"/>
        <v>0.27</v>
      </c>
      <c r="AT30" s="13"/>
      <c r="AV30" s="38">
        <v>6582.0119999999997</v>
      </c>
      <c r="AW30" s="39">
        <v>6.4800000000000003E-4</v>
      </c>
      <c r="AY30" s="39">
        <f t="shared" si="12"/>
        <v>8.5893409891687327</v>
      </c>
      <c r="AZ30" s="39">
        <f t="shared" si="13"/>
        <v>0.27</v>
      </c>
      <c r="BB30" s="13"/>
      <c r="BC30" s="34">
        <v>6516.4947368421044</v>
      </c>
      <c r="BD30" s="34">
        <v>6.4800000000000003E-4</v>
      </c>
      <c r="BF30" s="34">
        <f t="shared" si="14"/>
        <v>8.5038427989587682</v>
      </c>
      <c r="BG30" s="34">
        <f t="shared" si="15"/>
        <v>0.27</v>
      </c>
      <c r="BI30" s="13"/>
      <c r="BJ30" s="34">
        <v>6495.4743749999998</v>
      </c>
      <c r="BK30" s="34">
        <v>6.4800000000000003E-4</v>
      </c>
      <c r="BM30" s="34">
        <f t="shared" si="16"/>
        <v>8.4764118165209439</v>
      </c>
      <c r="BN30" s="34">
        <f t="shared" si="17"/>
        <v>0.27</v>
      </c>
    </row>
    <row r="31" spans="1:66" x14ac:dyDescent="0.3">
      <c r="A31" s="17">
        <v>0.15326000000000001</v>
      </c>
      <c r="B31" s="7">
        <v>2.0000000000000001E-4</v>
      </c>
      <c r="C31" s="7">
        <v>2.3999999999999998E-3</v>
      </c>
      <c r="E31" s="36">
        <v>6478.57</v>
      </c>
      <c r="F31" s="11">
        <v>6.7199999999999996E-4</v>
      </c>
      <c r="H31" s="15">
        <f t="shared" si="0"/>
        <v>8.4543520814302493</v>
      </c>
      <c r="I31" s="11">
        <f t="shared" si="1"/>
        <v>0.28000000000000003</v>
      </c>
      <c r="J31" s="20"/>
      <c r="K31" s="19"/>
      <c r="M31" s="3">
        <v>6.7199999999999996E-4</v>
      </c>
      <c r="O31" s="34">
        <f t="shared" si="2"/>
        <v>0</v>
      </c>
      <c r="P31" s="3">
        <f t="shared" si="3"/>
        <v>0.28000000000000003</v>
      </c>
      <c r="Q31" s="24"/>
      <c r="R31" s="13"/>
      <c r="S31" s="26"/>
      <c r="T31" s="5">
        <v>6.7199999999999996E-4</v>
      </c>
      <c r="V31" s="5">
        <f t="shared" si="4"/>
        <v>0</v>
      </c>
      <c r="W31" s="5">
        <f t="shared" si="5"/>
        <v>0.28000000000000003</v>
      </c>
      <c r="X31" s="24"/>
      <c r="Y31" s="13"/>
      <c r="Z31" s="40">
        <v>6696.5291666666681</v>
      </c>
      <c r="AA31" s="8">
        <v>6.7199999999999996E-4</v>
      </c>
      <c r="AC31" s="9">
        <f t="shared" si="6"/>
        <v>8.7387826786724094</v>
      </c>
      <c r="AD31" s="9">
        <f t="shared" si="7"/>
        <v>0.28000000000000003</v>
      </c>
      <c r="AE31" s="24"/>
      <c r="AF31" s="13"/>
      <c r="AG31" s="32">
        <v>6689.2233333333324</v>
      </c>
      <c r="AH31" s="32">
        <v>6.7199999999999996E-4</v>
      </c>
      <c r="AJ31" s="32">
        <f t="shared" si="8"/>
        <v>8.7292487711514184</v>
      </c>
      <c r="AK31" s="32">
        <f t="shared" si="9"/>
        <v>0.28000000000000003</v>
      </c>
      <c r="AM31" s="13"/>
      <c r="AN31" s="29">
        <v>6655.7354545454546</v>
      </c>
      <c r="AO31" s="29">
        <v>6.7199999999999996E-4</v>
      </c>
      <c r="AQ31" s="29">
        <f t="shared" si="10"/>
        <v>8.6855480288991966</v>
      </c>
      <c r="AR31" s="29">
        <f t="shared" si="11"/>
        <v>0.28000000000000003</v>
      </c>
      <c r="AT31" s="13"/>
      <c r="AV31" s="38">
        <v>6492.1814999999997</v>
      </c>
      <c r="AW31" s="39">
        <v>6.7199999999999996E-4</v>
      </c>
      <c r="AY31" s="39">
        <f t="shared" si="12"/>
        <v>8.4721147070337999</v>
      </c>
      <c r="AZ31" s="39">
        <f t="shared" si="13"/>
        <v>0.28000000000000003</v>
      </c>
      <c r="BB31" s="13"/>
      <c r="BC31" s="34">
        <v>6415.95</v>
      </c>
      <c r="BD31" s="34">
        <v>6.7199999999999996E-4</v>
      </c>
      <c r="BF31" s="34">
        <f t="shared" si="14"/>
        <v>8.3726347383531259</v>
      </c>
      <c r="BG31" s="34">
        <f t="shared" si="15"/>
        <v>0.28000000000000003</v>
      </c>
      <c r="BI31" s="13"/>
      <c r="BJ31" s="34">
        <v>6416.229374999999</v>
      </c>
      <c r="BK31" s="34">
        <v>6.7199999999999996E-4</v>
      </c>
      <c r="BM31" s="34">
        <f t="shared" si="16"/>
        <v>8.3729993148897286</v>
      </c>
      <c r="BN31" s="34">
        <f t="shared" si="17"/>
        <v>0.28000000000000003</v>
      </c>
    </row>
    <row r="32" spans="1:66" x14ac:dyDescent="0.3">
      <c r="A32" s="17">
        <v>0.15326000000000001</v>
      </c>
      <c r="B32" s="7">
        <v>2.0000000000000001E-4</v>
      </c>
      <c r="C32" s="7">
        <v>2.3999999999999998E-3</v>
      </c>
      <c r="E32" s="36">
        <v>6401.84</v>
      </c>
      <c r="F32" s="11">
        <v>6.96E-4</v>
      </c>
      <c r="H32" s="15">
        <f t="shared" si="0"/>
        <v>8.3542215842359404</v>
      </c>
      <c r="I32" s="11">
        <f t="shared" si="1"/>
        <v>0.29000000000000004</v>
      </c>
      <c r="J32" s="20"/>
      <c r="K32" s="19"/>
      <c r="M32" s="3">
        <v>6.96E-4</v>
      </c>
      <c r="O32" s="34">
        <f t="shared" si="2"/>
        <v>0</v>
      </c>
      <c r="P32" s="3">
        <f t="shared" si="3"/>
        <v>0.29000000000000004</v>
      </c>
      <c r="Q32" s="24"/>
      <c r="R32" s="13"/>
      <c r="S32" s="26"/>
      <c r="T32" s="5">
        <v>6.96E-4</v>
      </c>
      <c r="V32" s="5">
        <f t="shared" si="4"/>
        <v>0</v>
      </c>
      <c r="W32" s="5">
        <f t="shared" si="5"/>
        <v>0.29000000000000004</v>
      </c>
      <c r="X32" s="24"/>
      <c r="Y32" s="13"/>
      <c r="Z32" s="40">
        <v>6597.8683333333329</v>
      </c>
      <c r="AA32" s="8">
        <v>6.96E-4</v>
      </c>
      <c r="AC32" s="9">
        <f t="shared" si="6"/>
        <v>8.6100330592892256</v>
      </c>
      <c r="AD32" s="9">
        <f t="shared" si="7"/>
        <v>0.29000000000000004</v>
      </c>
      <c r="AE32" s="24"/>
      <c r="AF32" s="13"/>
      <c r="AG32" s="32">
        <v>6596.0024999999996</v>
      </c>
      <c r="AH32" s="32">
        <v>6.96E-4</v>
      </c>
      <c r="AJ32" s="32">
        <f t="shared" si="8"/>
        <v>8.6075981991387174</v>
      </c>
      <c r="AK32" s="32">
        <f t="shared" si="9"/>
        <v>0.29000000000000004</v>
      </c>
      <c r="AM32" s="13"/>
      <c r="AN32" s="29">
        <v>6573.8490909090906</v>
      </c>
      <c r="AO32" s="29">
        <v>6.96E-4</v>
      </c>
      <c r="AQ32" s="29">
        <f t="shared" si="10"/>
        <v>8.5786886218309935</v>
      </c>
      <c r="AR32" s="29">
        <f t="shared" si="11"/>
        <v>0.29000000000000004</v>
      </c>
      <c r="AT32" s="13"/>
      <c r="AV32" s="38">
        <v>6392.0285000000003</v>
      </c>
      <c r="AW32" s="39">
        <v>6.96E-4</v>
      </c>
      <c r="AY32" s="39">
        <f t="shared" si="12"/>
        <v>8.3414178520161819</v>
      </c>
      <c r="AZ32" s="39">
        <f t="shared" si="13"/>
        <v>0.29000000000000004</v>
      </c>
      <c r="BB32" s="13"/>
      <c r="BC32" s="34">
        <v>6343.43</v>
      </c>
      <c r="BD32" s="34">
        <v>6.96E-4</v>
      </c>
      <c r="BF32" s="34">
        <f t="shared" si="14"/>
        <v>8.2779981730392809</v>
      </c>
      <c r="BG32" s="34">
        <f t="shared" si="15"/>
        <v>0.29000000000000004</v>
      </c>
      <c r="BI32" s="13"/>
      <c r="BJ32" s="34">
        <v>6343.6737499999999</v>
      </c>
      <c r="BK32" s="34">
        <v>6.96E-4</v>
      </c>
      <c r="BM32" s="34">
        <f t="shared" si="16"/>
        <v>8.2783162599504116</v>
      </c>
      <c r="BN32" s="34">
        <f t="shared" si="17"/>
        <v>0.29000000000000004</v>
      </c>
    </row>
    <row r="33" spans="1:66" x14ac:dyDescent="0.3">
      <c r="A33" s="17">
        <v>0.15326000000000001</v>
      </c>
      <c r="B33" s="7">
        <v>2.0000000000000001E-4</v>
      </c>
      <c r="C33" s="7">
        <v>2.3999999999999998E-3</v>
      </c>
      <c r="E33" s="36">
        <v>6328.12</v>
      </c>
      <c r="F33" s="11">
        <v>7.2000000000000005E-4</v>
      </c>
      <c r="H33" s="15">
        <f t="shared" si="0"/>
        <v>8.2580190525903703</v>
      </c>
      <c r="I33" s="11">
        <f t="shared" si="1"/>
        <v>0.30000000000000004</v>
      </c>
      <c r="J33" s="20"/>
      <c r="K33" s="19"/>
      <c r="M33" s="3">
        <v>7.2000000000000005E-4</v>
      </c>
      <c r="O33" s="34">
        <f t="shared" si="2"/>
        <v>0</v>
      </c>
      <c r="P33" s="3">
        <f t="shared" si="3"/>
        <v>0.30000000000000004</v>
      </c>
      <c r="Q33" s="24"/>
      <c r="R33" s="13"/>
      <c r="S33" s="26"/>
      <c r="T33" s="5">
        <v>7.2000000000000005E-4</v>
      </c>
      <c r="V33" s="5">
        <f t="shared" si="4"/>
        <v>0</v>
      </c>
      <c r="W33" s="5">
        <f t="shared" si="5"/>
        <v>0.30000000000000004</v>
      </c>
      <c r="X33" s="24"/>
      <c r="Y33" s="13"/>
      <c r="Z33" s="40">
        <v>6523.3895833333327</v>
      </c>
      <c r="AA33" s="8">
        <v>7.2000000000000005E-4</v>
      </c>
      <c r="AC33" s="9">
        <f t="shared" si="6"/>
        <v>8.5128403801818262</v>
      </c>
      <c r="AD33" s="9">
        <f t="shared" si="7"/>
        <v>0.30000000000000004</v>
      </c>
      <c r="AE33" s="24"/>
      <c r="AF33" s="13"/>
      <c r="AG33" s="32">
        <v>6510.8508333333339</v>
      </c>
      <c r="AH33" s="32">
        <v>7.2000000000000005E-4</v>
      </c>
      <c r="AJ33" s="32">
        <f t="shared" si="8"/>
        <v>8.496477663230241</v>
      </c>
      <c r="AK33" s="32">
        <f t="shared" si="9"/>
        <v>0.30000000000000004</v>
      </c>
      <c r="AM33" s="13"/>
      <c r="AN33" s="29">
        <v>6476.2245454545446</v>
      </c>
      <c r="AO33" s="29">
        <v>7.2000000000000005E-4</v>
      </c>
      <c r="AQ33" s="29">
        <f t="shared" si="10"/>
        <v>8.451291329054607</v>
      </c>
      <c r="AR33" s="29">
        <f t="shared" si="11"/>
        <v>0.30000000000000004</v>
      </c>
      <c r="AT33" s="13"/>
      <c r="AV33" s="38">
        <v>6310.78</v>
      </c>
      <c r="AW33" s="39">
        <v>7.2000000000000005E-4</v>
      </c>
      <c r="AY33" s="39">
        <f t="shared" si="12"/>
        <v>8.2353908390969597</v>
      </c>
      <c r="AZ33" s="39">
        <f t="shared" si="13"/>
        <v>0.30000000000000004</v>
      </c>
      <c r="BB33" s="13"/>
      <c r="BC33" s="34">
        <v>6277.9378947368414</v>
      </c>
      <c r="BD33" s="34">
        <v>7.2000000000000005E-4</v>
      </c>
      <c r="BF33" s="34">
        <f t="shared" si="14"/>
        <v>8.1925328131760935</v>
      </c>
      <c r="BG33" s="34">
        <f t="shared" si="15"/>
        <v>0.30000000000000004</v>
      </c>
      <c r="BI33" s="13"/>
      <c r="BJ33" s="34">
        <v>6274.2537499999999</v>
      </c>
      <c r="BK33" s="34">
        <v>7.2000000000000005E-4</v>
      </c>
      <c r="BM33" s="34">
        <f t="shared" si="16"/>
        <v>8.1877251076601851</v>
      </c>
      <c r="BN33" s="34">
        <f t="shared" si="17"/>
        <v>0.30000000000000004</v>
      </c>
    </row>
    <row r="34" spans="1:66" x14ac:dyDescent="0.3">
      <c r="A34" s="17">
        <v>0.15326000000000001</v>
      </c>
      <c r="B34" s="7">
        <v>2.0000000000000001E-4</v>
      </c>
      <c r="C34" s="7">
        <v>2.3999999999999998E-3</v>
      </c>
      <c r="E34" s="36">
        <v>6257.24</v>
      </c>
      <c r="F34" s="11">
        <v>7.4399999999999998E-4</v>
      </c>
      <c r="H34" s="15">
        <f t="shared" si="0"/>
        <v>8.1655226412632125</v>
      </c>
      <c r="I34" s="11">
        <f t="shared" si="1"/>
        <v>0.31</v>
      </c>
      <c r="J34" s="20"/>
      <c r="K34" s="19"/>
      <c r="M34" s="3">
        <v>7.4399999999999998E-4</v>
      </c>
      <c r="O34" s="34">
        <f t="shared" si="2"/>
        <v>0</v>
      </c>
      <c r="P34" s="3">
        <f t="shared" si="3"/>
        <v>0.31</v>
      </c>
      <c r="Q34" s="24"/>
      <c r="R34" s="13"/>
      <c r="S34" s="26"/>
      <c r="T34" s="5">
        <v>7.4399999999999998E-4</v>
      </c>
      <c r="V34" s="5">
        <f t="shared" si="4"/>
        <v>0</v>
      </c>
      <c r="W34" s="5">
        <f t="shared" si="5"/>
        <v>0.31</v>
      </c>
      <c r="X34" s="24"/>
      <c r="Y34" s="13"/>
      <c r="Z34" s="40">
        <v>6439.8858333333328</v>
      </c>
      <c r="AA34" s="8">
        <v>7.4399999999999998E-4</v>
      </c>
      <c r="AC34" s="9">
        <f t="shared" si="6"/>
        <v>8.4038703292879191</v>
      </c>
      <c r="AD34" s="9">
        <f t="shared" si="7"/>
        <v>0.31</v>
      </c>
      <c r="AE34" s="24"/>
      <c r="AF34" s="13"/>
      <c r="AG34" s="32">
        <v>6436.1054166666654</v>
      </c>
      <c r="AH34" s="32">
        <v>7.4399999999999998E-4</v>
      </c>
      <c r="AJ34" s="32">
        <f t="shared" si="8"/>
        <v>8.3989369916046783</v>
      </c>
      <c r="AK34" s="32">
        <f t="shared" si="9"/>
        <v>0.31</v>
      </c>
      <c r="AM34" s="13"/>
      <c r="AN34" s="29">
        <v>6400.11409090909</v>
      </c>
      <c r="AO34" s="29">
        <v>7.4399999999999998E-4</v>
      </c>
      <c r="AQ34" s="29">
        <f t="shared" si="10"/>
        <v>8.3519693212959538</v>
      </c>
      <c r="AR34" s="29">
        <f t="shared" si="11"/>
        <v>0.31</v>
      </c>
      <c r="AT34" s="13"/>
      <c r="AV34" s="38">
        <v>6225.8589999999995</v>
      </c>
      <c r="AW34" s="39">
        <v>7.4399999999999998E-4</v>
      </c>
      <c r="AY34" s="39">
        <f t="shared" si="12"/>
        <v>8.1245713167166898</v>
      </c>
      <c r="AZ34" s="39">
        <f t="shared" si="13"/>
        <v>0.31</v>
      </c>
      <c r="BB34" s="13"/>
      <c r="BC34" s="34">
        <v>6205.2131578947374</v>
      </c>
      <c r="BD34" s="34">
        <v>7.4399999999999998E-4</v>
      </c>
      <c r="BF34" s="34">
        <f t="shared" si="14"/>
        <v>8.0976290720275834</v>
      </c>
      <c r="BG34" s="34">
        <f t="shared" si="15"/>
        <v>0.31</v>
      </c>
      <c r="BI34" s="13"/>
      <c r="BJ34" s="34">
        <v>6208.8175000000001</v>
      </c>
      <c r="BK34" s="34">
        <v>7.4399999999999998E-4</v>
      </c>
      <c r="BM34" s="34">
        <f t="shared" si="16"/>
        <v>8.1023326373482973</v>
      </c>
      <c r="BN34" s="34">
        <f t="shared" si="17"/>
        <v>0.31</v>
      </c>
    </row>
    <row r="35" spans="1:66" x14ac:dyDescent="0.3">
      <c r="A35" s="17">
        <v>0.15326000000000001</v>
      </c>
      <c r="B35" s="7">
        <v>2.0000000000000001E-4</v>
      </c>
      <c r="C35" s="7">
        <v>2.3999999999999998E-3</v>
      </c>
      <c r="E35" s="36">
        <v>6188.69</v>
      </c>
      <c r="F35" s="11">
        <v>7.6800000000000002E-4</v>
      </c>
      <c r="H35" s="15">
        <f t="shared" si="0"/>
        <v>8.076066814563486</v>
      </c>
      <c r="I35" s="11">
        <f t="shared" si="1"/>
        <v>0.32000000000000006</v>
      </c>
      <c r="J35" s="20"/>
      <c r="K35" s="19"/>
      <c r="M35" s="3">
        <v>7.6800000000000002E-4</v>
      </c>
      <c r="O35" s="34">
        <f t="shared" si="2"/>
        <v>0</v>
      </c>
      <c r="P35" s="3">
        <f t="shared" si="3"/>
        <v>0.32000000000000006</v>
      </c>
      <c r="Q35" s="24"/>
      <c r="R35" s="13"/>
      <c r="S35" s="26"/>
      <c r="T35" s="5">
        <v>7.6800000000000002E-4</v>
      </c>
      <c r="V35" s="5">
        <f t="shared" si="4"/>
        <v>0</v>
      </c>
      <c r="W35" s="5">
        <f t="shared" si="5"/>
        <v>0.32000000000000006</v>
      </c>
      <c r="X35" s="24"/>
      <c r="Y35" s="13"/>
      <c r="Z35" s="40">
        <v>6357.6412500000015</v>
      </c>
      <c r="AA35" s="8">
        <v>7.6800000000000002E-4</v>
      </c>
      <c r="AC35" s="9">
        <f t="shared" si="6"/>
        <v>8.2965434555657058</v>
      </c>
      <c r="AD35" s="9">
        <f t="shared" si="7"/>
        <v>0.32000000000000006</v>
      </c>
      <c r="AE35" s="24"/>
      <c r="AF35" s="13"/>
      <c r="AG35" s="32">
        <v>6344.8037499999991</v>
      </c>
      <c r="AH35" s="32">
        <v>7.6800000000000002E-4</v>
      </c>
      <c r="AJ35" s="32">
        <f t="shared" si="8"/>
        <v>8.2797908782461178</v>
      </c>
      <c r="AK35" s="32">
        <f t="shared" si="9"/>
        <v>0.32000000000000006</v>
      </c>
      <c r="AM35" s="13"/>
      <c r="AN35" s="29">
        <v>6306.3249999999998</v>
      </c>
      <c r="AO35" s="29">
        <v>7.6800000000000002E-4</v>
      </c>
      <c r="AQ35" s="29">
        <f t="shared" si="10"/>
        <v>8.2295771890904348</v>
      </c>
      <c r="AR35" s="29">
        <f t="shared" si="11"/>
        <v>0.32000000000000006</v>
      </c>
      <c r="AT35" s="13"/>
      <c r="AV35" s="38">
        <v>6143.259</v>
      </c>
      <c r="AW35" s="39">
        <v>7.6800000000000002E-4</v>
      </c>
      <c r="AY35" s="39">
        <f t="shared" si="12"/>
        <v>8.0167806342163637</v>
      </c>
      <c r="AZ35" s="39">
        <f t="shared" si="13"/>
        <v>0.32000000000000006</v>
      </c>
      <c r="BB35" s="13"/>
      <c r="BC35" s="34">
        <v>6140.9273684210521</v>
      </c>
      <c r="BD35" s="34">
        <v>7.6800000000000002E-4</v>
      </c>
      <c r="BF35" s="34">
        <f t="shared" si="14"/>
        <v>8.0137379204241839</v>
      </c>
      <c r="BG35" s="34">
        <f t="shared" si="15"/>
        <v>0.32000000000000006</v>
      </c>
      <c r="BI35" s="13"/>
      <c r="BJ35" s="34">
        <v>6140.9787500000002</v>
      </c>
      <c r="BK35" s="34">
        <v>7.6800000000000002E-4</v>
      </c>
      <c r="BM35" s="34">
        <f t="shared" si="16"/>
        <v>8.0138049719431024</v>
      </c>
      <c r="BN35" s="34">
        <f t="shared" si="17"/>
        <v>0.32000000000000006</v>
      </c>
    </row>
    <row r="36" spans="1:66" x14ac:dyDescent="0.3">
      <c r="A36" s="17">
        <v>0.15326000000000001</v>
      </c>
      <c r="B36" s="7">
        <v>2.0000000000000001E-4</v>
      </c>
      <c r="C36" s="7">
        <v>2.3999999999999998E-3</v>
      </c>
      <c r="E36" s="36">
        <v>6122.76</v>
      </c>
      <c r="F36" s="11">
        <v>7.9199999999999995E-4</v>
      </c>
      <c r="H36" s="15">
        <f t="shared" si="0"/>
        <v>7.9900300143546916</v>
      </c>
      <c r="I36" s="11">
        <f t="shared" si="1"/>
        <v>0.33</v>
      </c>
      <c r="J36" s="20"/>
      <c r="K36" s="19"/>
      <c r="M36" s="3">
        <v>7.9199999999999995E-4</v>
      </c>
      <c r="O36" s="34">
        <f t="shared" si="2"/>
        <v>0</v>
      </c>
      <c r="P36" s="3">
        <f t="shared" si="3"/>
        <v>0.33</v>
      </c>
      <c r="Q36" s="24"/>
      <c r="R36" s="13"/>
      <c r="S36" s="26"/>
      <c r="T36" s="5">
        <v>7.9199999999999995E-4</v>
      </c>
      <c r="V36" s="5">
        <f t="shared" si="4"/>
        <v>0</v>
      </c>
      <c r="W36" s="5">
        <f t="shared" si="5"/>
        <v>0.33</v>
      </c>
      <c r="X36" s="24"/>
      <c r="Y36" s="13"/>
      <c r="Z36" s="40">
        <v>6274.2062500000002</v>
      </c>
      <c r="AA36" s="8">
        <v>7.9199999999999995E-4</v>
      </c>
      <c r="AC36" s="9">
        <f t="shared" si="6"/>
        <v>8.1876631214928892</v>
      </c>
      <c r="AD36" s="9">
        <f t="shared" si="7"/>
        <v>0.33</v>
      </c>
      <c r="AE36" s="24"/>
      <c r="AF36" s="13"/>
      <c r="AG36" s="32">
        <v>6277.3079166666685</v>
      </c>
      <c r="AH36" s="32">
        <v>7.9199999999999995E-4</v>
      </c>
      <c r="AJ36" s="32">
        <f t="shared" si="8"/>
        <v>8.1917107094697492</v>
      </c>
      <c r="AK36" s="32">
        <f t="shared" si="9"/>
        <v>0.33</v>
      </c>
      <c r="AM36" s="13"/>
      <c r="AN36" s="29">
        <v>6242.3663636363644</v>
      </c>
      <c r="AO36" s="29">
        <v>7.9199999999999995E-4</v>
      </c>
      <c r="AQ36" s="29">
        <f t="shared" si="10"/>
        <v>8.1461129631167477</v>
      </c>
      <c r="AR36" s="29">
        <f t="shared" si="11"/>
        <v>0.33</v>
      </c>
      <c r="AT36" s="13"/>
      <c r="AV36" s="38">
        <v>6068.1145000000015</v>
      </c>
      <c r="AW36" s="39">
        <v>7.9199999999999995E-4</v>
      </c>
      <c r="AY36" s="39">
        <f t="shared" si="12"/>
        <v>7.9187191700378454</v>
      </c>
      <c r="AZ36" s="39">
        <f t="shared" si="13"/>
        <v>0.33</v>
      </c>
      <c r="BB36" s="13"/>
      <c r="BC36" s="34">
        <v>6080.0105263157893</v>
      </c>
      <c r="BD36" s="34">
        <v>7.9199999999999995E-4</v>
      </c>
      <c r="BF36" s="34">
        <f t="shared" si="14"/>
        <v>7.9342431506143676</v>
      </c>
      <c r="BG36" s="34">
        <f t="shared" si="15"/>
        <v>0.33</v>
      </c>
      <c r="BI36" s="13"/>
      <c r="BJ36" s="34">
        <v>6078.0075000000006</v>
      </c>
      <c r="BK36" s="34">
        <v>7.9199999999999995E-4</v>
      </c>
      <c r="BM36" s="34">
        <f t="shared" si="16"/>
        <v>7.9316292574709655</v>
      </c>
      <c r="BN36" s="34">
        <f t="shared" si="17"/>
        <v>0.33</v>
      </c>
    </row>
    <row r="37" spans="1:66" x14ac:dyDescent="0.3">
      <c r="A37" s="17">
        <v>0.15326000000000001</v>
      </c>
      <c r="B37" s="7">
        <v>2.0000000000000001E-4</v>
      </c>
      <c r="C37" s="7">
        <v>2.3999999999999998E-3</v>
      </c>
      <c r="E37" s="36">
        <v>6059.13</v>
      </c>
      <c r="F37" s="11">
        <v>8.1599999999999999E-4</v>
      </c>
      <c r="H37" s="15">
        <f t="shared" si="0"/>
        <v>7.906994649615033</v>
      </c>
      <c r="I37" s="11">
        <f t="shared" si="1"/>
        <v>0.34</v>
      </c>
      <c r="J37" s="20"/>
      <c r="K37" s="19"/>
      <c r="M37" s="3">
        <v>8.1599999999999999E-4</v>
      </c>
      <c r="O37" s="34">
        <f t="shared" si="2"/>
        <v>0</v>
      </c>
      <c r="P37" s="3">
        <f t="shared" si="3"/>
        <v>0.34</v>
      </c>
      <c r="Q37" s="24"/>
      <c r="R37" s="13"/>
      <c r="S37" s="26"/>
      <c r="T37" s="5">
        <v>8.1599999999999999E-4</v>
      </c>
      <c r="V37" s="5">
        <f t="shared" si="4"/>
        <v>0</v>
      </c>
      <c r="W37" s="5">
        <f t="shared" si="5"/>
        <v>0.34</v>
      </c>
      <c r="X37" s="24"/>
      <c r="Y37" s="13"/>
      <c r="Z37" s="40">
        <v>6206.8912499999997</v>
      </c>
      <c r="AA37" s="8">
        <v>8.1599999999999999E-4</v>
      </c>
      <c r="AC37" s="9">
        <f t="shared" si="6"/>
        <v>8.0998189351428937</v>
      </c>
      <c r="AD37" s="9">
        <f t="shared" si="7"/>
        <v>0.34</v>
      </c>
      <c r="AE37" s="24"/>
      <c r="AF37" s="13"/>
      <c r="AG37" s="32">
        <v>6191.7458333333334</v>
      </c>
      <c r="AH37" s="32">
        <v>8.1599999999999999E-4</v>
      </c>
      <c r="AJ37" s="32">
        <f t="shared" si="8"/>
        <v>8.080054591326288</v>
      </c>
      <c r="AK37" s="32">
        <f t="shared" si="9"/>
        <v>0.34</v>
      </c>
      <c r="AM37" s="13"/>
      <c r="AN37" s="29">
        <v>6150.9640909090922</v>
      </c>
      <c r="AO37" s="29">
        <v>8.1599999999999999E-4</v>
      </c>
      <c r="AQ37" s="29">
        <f t="shared" si="10"/>
        <v>8.0268355616717884</v>
      </c>
      <c r="AR37" s="29">
        <f t="shared" si="11"/>
        <v>0.34</v>
      </c>
      <c r="AT37" s="13"/>
      <c r="AV37" s="38">
        <v>6007.9869999999992</v>
      </c>
      <c r="AW37" s="39">
        <v>8.1599999999999999E-4</v>
      </c>
      <c r="AY37" s="39">
        <f t="shared" si="12"/>
        <v>7.8402544695289036</v>
      </c>
      <c r="AZ37" s="39">
        <f t="shared" si="13"/>
        <v>0.34</v>
      </c>
      <c r="BB37" s="13"/>
      <c r="BC37" s="34">
        <v>6017.6215789473681</v>
      </c>
      <c r="BD37" s="34">
        <v>8.1599999999999999E-4</v>
      </c>
      <c r="BF37" s="34">
        <f t="shared" si="14"/>
        <v>7.8528273247388336</v>
      </c>
      <c r="BG37" s="34">
        <f t="shared" si="15"/>
        <v>0.34</v>
      </c>
      <c r="BI37" s="13"/>
      <c r="BJ37" s="34">
        <v>6017.473750000001</v>
      </c>
      <c r="BK37" s="34">
        <v>8.1599999999999999E-4</v>
      </c>
      <c r="BM37" s="34">
        <f t="shared" si="16"/>
        <v>7.8526344121101408</v>
      </c>
      <c r="BN37" s="34">
        <f t="shared" si="17"/>
        <v>0.34</v>
      </c>
    </row>
    <row r="38" spans="1:66" x14ac:dyDescent="0.3">
      <c r="A38" s="17">
        <v>0.15326000000000001</v>
      </c>
      <c r="B38" s="7">
        <v>2.0000000000000001E-4</v>
      </c>
      <c r="C38" s="7">
        <v>2.3999999999999998E-3</v>
      </c>
      <c r="E38" s="36">
        <v>5997.71</v>
      </c>
      <c r="F38" s="11">
        <v>8.4000000000000003E-4</v>
      </c>
      <c r="H38" s="15">
        <f t="shared" si="0"/>
        <v>7.8268432728696338</v>
      </c>
      <c r="I38" s="11">
        <f t="shared" si="1"/>
        <v>0.35000000000000003</v>
      </c>
      <c r="J38" s="20"/>
      <c r="K38" s="19"/>
      <c r="M38" s="3">
        <v>8.4000000000000003E-4</v>
      </c>
      <c r="O38" s="34">
        <f t="shared" si="2"/>
        <v>0</v>
      </c>
      <c r="P38" s="3">
        <f t="shared" si="3"/>
        <v>0.35000000000000003</v>
      </c>
      <c r="Q38" s="24"/>
      <c r="R38" s="13"/>
      <c r="S38" s="26"/>
      <c r="T38" s="5">
        <v>8.4000000000000003E-4</v>
      </c>
      <c r="V38" s="5">
        <f t="shared" si="4"/>
        <v>0</v>
      </c>
      <c r="W38" s="5">
        <f t="shared" si="5"/>
        <v>0.35000000000000003</v>
      </c>
      <c r="X38" s="24"/>
      <c r="Y38" s="13"/>
      <c r="Z38" s="40">
        <v>6131.5129166666666</v>
      </c>
      <c r="AA38" s="8">
        <v>8.4000000000000003E-4</v>
      </c>
      <c r="AC38" s="9">
        <f t="shared" si="6"/>
        <v>8.0014523250250118</v>
      </c>
      <c r="AD38" s="9">
        <f t="shared" si="7"/>
        <v>0.35000000000000003</v>
      </c>
      <c r="AE38" s="24"/>
      <c r="AF38" s="13"/>
      <c r="AG38" s="32">
        <v>6129.234583333332</v>
      </c>
      <c r="AH38" s="32">
        <v>8.4000000000000003E-4</v>
      </c>
      <c r="AJ38" s="32">
        <f t="shared" si="8"/>
        <v>7.998479163947974</v>
      </c>
      <c r="AK38" s="32">
        <f t="shared" si="9"/>
        <v>0.35000000000000003</v>
      </c>
      <c r="AM38" s="13"/>
      <c r="AN38" s="29">
        <v>6085.5095454545453</v>
      </c>
      <c r="AO38" s="29">
        <v>8.4000000000000003E-4</v>
      </c>
      <c r="AQ38" s="29">
        <f t="shared" si="10"/>
        <v>7.9414192163050314</v>
      </c>
      <c r="AR38" s="29">
        <f t="shared" si="11"/>
        <v>0.35000000000000003</v>
      </c>
      <c r="AT38" s="13"/>
      <c r="AV38" s="38">
        <v>5953.1459999999997</v>
      </c>
      <c r="AW38" s="39">
        <v>8.4000000000000003E-4</v>
      </c>
      <c r="AY38" s="39">
        <f t="shared" si="12"/>
        <v>7.7686885031971809</v>
      </c>
      <c r="AZ38" s="39">
        <f t="shared" si="13"/>
        <v>0.35000000000000003</v>
      </c>
      <c r="BB38" s="13"/>
      <c r="BC38" s="34">
        <v>5959.1478947368414</v>
      </c>
      <c r="BD38" s="34">
        <v>8.4000000000000003E-4</v>
      </c>
      <c r="BF38" s="34">
        <f t="shared" si="14"/>
        <v>7.7765208074342178</v>
      </c>
      <c r="BG38" s="34">
        <f t="shared" si="15"/>
        <v>0.35000000000000003</v>
      </c>
      <c r="BI38" s="13"/>
      <c r="BJ38" s="34">
        <v>5959.4962500000001</v>
      </c>
      <c r="BK38" s="34">
        <v>8.4000000000000003E-4</v>
      </c>
      <c r="BM38" s="34">
        <f t="shared" si="16"/>
        <v>7.7769754012788725</v>
      </c>
      <c r="BN38" s="34">
        <f t="shared" si="17"/>
        <v>0.35000000000000003</v>
      </c>
    </row>
    <row r="39" spans="1:66" x14ac:dyDescent="0.3">
      <c r="A39" s="17">
        <v>0.15326000000000001</v>
      </c>
      <c r="B39" s="7">
        <v>2.0000000000000001E-4</v>
      </c>
      <c r="C39" s="7">
        <v>2.3999999999999998E-3</v>
      </c>
      <c r="E39" s="36">
        <v>5938.42</v>
      </c>
      <c r="F39" s="11">
        <v>8.6399999999999997E-4</v>
      </c>
      <c r="H39" s="15">
        <f t="shared" si="0"/>
        <v>7.7494714863630429</v>
      </c>
      <c r="I39" s="11">
        <f t="shared" si="1"/>
        <v>0.36000000000000004</v>
      </c>
      <c r="J39" s="20"/>
      <c r="K39" s="19"/>
      <c r="M39" s="3">
        <v>8.6399999999999997E-4</v>
      </c>
      <c r="O39" s="34">
        <f t="shared" si="2"/>
        <v>0</v>
      </c>
      <c r="P39" s="3">
        <f t="shared" si="3"/>
        <v>0.36000000000000004</v>
      </c>
      <c r="Q39" s="24"/>
      <c r="R39" s="13"/>
      <c r="S39" s="26"/>
      <c r="T39" s="5">
        <v>8.6399999999999997E-4</v>
      </c>
      <c r="V39" s="5">
        <f t="shared" si="4"/>
        <v>0</v>
      </c>
      <c r="W39" s="5">
        <f t="shared" si="5"/>
        <v>0.36000000000000004</v>
      </c>
      <c r="X39" s="24"/>
      <c r="Y39" s="13"/>
      <c r="Z39" s="40">
        <v>6073.0125000000007</v>
      </c>
      <c r="AA39" s="8">
        <v>8.6399999999999997E-4</v>
      </c>
      <c r="AC39" s="9">
        <f t="shared" si="6"/>
        <v>7.9251109226151648</v>
      </c>
      <c r="AD39" s="9">
        <f t="shared" si="7"/>
        <v>0.36000000000000004</v>
      </c>
      <c r="AE39" s="24"/>
      <c r="AF39" s="13"/>
      <c r="AG39" s="32">
        <v>6050.5037500000026</v>
      </c>
      <c r="AH39" s="32">
        <v>8.6399999999999997E-4</v>
      </c>
      <c r="AJ39" s="32">
        <f t="shared" si="8"/>
        <v>7.8957376353908417</v>
      </c>
      <c r="AK39" s="32">
        <f t="shared" si="9"/>
        <v>0.36000000000000004</v>
      </c>
      <c r="AM39" s="13"/>
      <c r="AN39" s="29">
        <v>6011.5668181818182</v>
      </c>
      <c r="AO39" s="29">
        <v>8.6399999999999997E-4</v>
      </c>
      <c r="AQ39" s="29">
        <f t="shared" si="10"/>
        <v>7.8449260318175886</v>
      </c>
      <c r="AR39" s="29">
        <f t="shared" si="11"/>
        <v>0.36000000000000004</v>
      </c>
      <c r="AT39" s="13"/>
      <c r="AV39" s="38">
        <v>5892.3425000000007</v>
      </c>
      <c r="AW39" s="39">
        <v>8.6399999999999997E-4</v>
      </c>
      <c r="AY39" s="39">
        <f t="shared" si="12"/>
        <v>7.6893416416547051</v>
      </c>
      <c r="AZ39" s="39">
        <f t="shared" si="13"/>
        <v>0.36000000000000004</v>
      </c>
      <c r="BB39" s="13"/>
      <c r="BC39" s="34">
        <v>5903.3363157894728</v>
      </c>
      <c r="BD39" s="34">
        <v>8.6399999999999997E-4</v>
      </c>
      <c r="BF39" s="34">
        <f t="shared" si="14"/>
        <v>7.7036882628076127</v>
      </c>
      <c r="BG39" s="34">
        <f t="shared" si="15"/>
        <v>0.36000000000000004</v>
      </c>
      <c r="BI39" s="13"/>
      <c r="BJ39" s="34">
        <v>5906.6231250000001</v>
      </c>
      <c r="BK39" s="34">
        <v>8.6399999999999997E-4</v>
      </c>
      <c r="BM39" s="34">
        <f t="shared" si="16"/>
        <v>7.707977456609683</v>
      </c>
      <c r="BN39" s="34">
        <f t="shared" si="17"/>
        <v>0.36000000000000004</v>
      </c>
    </row>
    <row r="40" spans="1:66" x14ac:dyDescent="0.3">
      <c r="A40" s="17">
        <v>0.15326000000000001</v>
      </c>
      <c r="B40" s="7">
        <v>2.0000000000000001E-4</v>
      </c>
      <c r="C40" s="7">
        <v>2.3999999999999998E-3</v>
      </c>
      <c r="E40" s="36">
        <v>5881.14</v>
      </c>
      <c r="F40" s="11">
        <v>8.8800000000000001E-4</v>
      </c>
      <c r="H40" s="15">
        <f t="shared" si="0"/>
        <v>7.6747226934620905</v>
      </c>
      <c r="I40" s="11">
        <f t="shared" si="1"/>
        <v>0.37000000000000005</v>
      </c>
      <c r="J40" s="20"/>
      <c r="K40" s="19"/>
      <c r="M40" s="3">
        <v>8.8800000000000001E-4</v>
      </c>
      <c r="O40" s="34">
        <f t="shared" si="2"/>
        <v>0</v>
      </c>
      <c r="P40" s="3">
        <f t="shared" si="3"/>
        <v>0.37000000000000005</v>
      </c>
      <c r="Q40" s="24"/>
      <c r="R40" s="13"/>
      <c r="S40" s="26"/>
      <c r="T40" s="5">
        <v>8.8800000000000001E-4</v>
      </c>
      <c r="V40" s="5">
        <f t="shared" si="4"/>
        <v>0</v>
      </c>
      <c r="W40" s="5">
        <f t="shared" si="5"/>
        <v>0.37000000000000005</v>
      </c>
      <c r="X40" s="24"/>
      <c r="Y40" s="13"/>
      <c r="Z40" s="40">
        <v>5995.32125</v>
      </c>
      <c r="AA40" s="8">
        <v>8.8800000000000001E-4</v>
      </c>
      <c r="AC40" s="9">
        <f t="shared" si="6"/>
        <v>7.8237260211405451</v>
      </c>
      <c r="AD40" s="9">
        <f t="shared" si="7"/>
        <v>0.37000000000000005</v>
      </c>
      <c r="AE40" s="24"/>
      <c r="AF40" s="13"/>
      <c r="AG40" s="32">
        <v>5993.189166666667</v>
      </c>
      <c r="AH40" s="32">
        <v>8.8800000000000001E-4</v>
      </c>
      <c r="AJ40" s="32">
        <f t="shared" si="8"/>
        <v>7.8209437122101875</v>
      </c>
      <c r="AK40" s="32">
        <f t="shared" si="9"/>
        <v>0.37000000000000005</v>
      </c>
      <c r="AM40" s="13"/>
      <c r="AN40" s="29">
        <v>5941.4863636363643</v>
      </c>
      <c r="AO40" s="29">
        <v>8.8800000000000001E-4</v>
      </c>
      <c r="AQ40" s="29">
        <f t="shared" si="10"/>
        <v>7.7534730048758504</v>
      </c>
      <c r="AR40" s="29">
        <f t="shared" si="11"/>
        <v>0.37000000000000005</v>
      </c>
      <c r="AT40" s="13"/>
      <c r="AV40" s="38">
        <v>5837.9614999999994</v>
      </c>
      <c r="AW40" s="39">
        <v>8.8800000000000001E-4</v>
      </c>
      <c r="AY40" s="39">
        <f t="shared" si="12"/>
        <v>7.618375962416807</v>
      </c>
      <c r="AZ40" s="39">
        <f t="shared" si="13"/>
        <v>0.37000000000000005</v>
      </c>
      <c r="BB40" s="13"/>
      <c r="BC40" s="34">
        <v>5850.9557894736854</v>
      </c>
      <c r="BD40" s="34">
        <v>8.8800000000000001E-4</v>
      </c>
      <c r="BF40" s="34">
        <f t="shared" si="14"/>
        <v>7.6353331456005282</v>
      </c>
      <c r="BG40" s="34">
        <f t="shared" si="15"/>
        <v>0.37000000000000005</v>
      </c>
      <c r="BI40" s="13"/>
      <c r="BJ40" s="34">
        <v>5846.9968749999998</v>
      </c>
      <c r="BK40" s="34">
        <v>8.8800000000000001E-4</v>
      </c>
      <c r="BM40" s="34">
        <f t="shared" si="16"/>
        <v>7.6301668732872239</v>
      </c>
      <c r="BN40" s="34">
        <f t="shared" si="17"/>
        <v>0.37000000000000005</v>
      </c>
    </row>
    <row r="41" spans="1:66" x14ac:dyDescent="0.3">
      <c r="A41" s="17">
        <v>0.15326000000000001</v>
      </c>
      <c r="B41" s="7">
        <v>2.0000000000000001E-4</v>
      </c>
      <c r="C41" s="7">
        <v>2.3999999999999998E-3</v>
      </c>
      <c r="E41" s="36">
        <v>5825.81</v>
      </c>
      <c r="F41" s="11">
        <v>9.1200000000000005E-4</v>
      </c>
      <c r="H41" s="15">
        <f t="shared" si="0"/>
        <v>7.6025185958501886</v>
      </c>
      <c r="I41" s="11">
        <f t="shared" si="1"/>
        <v>0.38000000000000006</v>
      </c>
      <c r="J41" s="20"/>
      <c r="K41" s="19"/>
      <c r="M41" s="3">
        <v>9.1200000000000005E-4</v>
      </c>
      <c r="O41" s="34">
        <f t="shared" si="2"/>
        <v>0</v>
      </c>
      <c r="P41" s="3">
        <f t="shared" si="3"/>
        <v>0.38000000000000006</v>
      </c>
      <c r="Q41" s="24"/>
      <c r="R41" s="13"/>
      <c r="S41" s="26"/>
      <c r="T41" s="5">
        <v>9.1200000000000005E-4</v>
      </c>
      <c r="V41" s="5">
        <f t="shared" si="4"/>
        <v>0</v>
      </c>
      <c r="W41" s="5">
        <f t="shared" si="5"/>
        <v>0.38000000000000006</v>
      </c>
      <c r="X41" s="24"/>
      <c r="Y41" s="13"/>
      <c r="Z41" s="40">
        <v>5941.6912499999999</v>
      </c>
      <c r="AA41" s="8">
        <v>9.1200000000000005E-4</v>
      </c>
      <c r="AC41" s="9">
        <f t="shared" si="6"/>
        <v>7.753740375831919</v>
      </c>
      <c r="AD41" s="9">
        <f t="shared" si="7"/>
        <v>0.38000000000000006</v>
      </c>
      <c r="AE41" s="24"/>
      <c r="AF41" s="13"/>
      <c r="AG41" s="32">
        <v>5936.0604166666672</v>
      </c>
      <c r="AH41" s="32">
        <v>9.1200000000000005E-4</v>
      </c>
      <c r="AJ41" s="32">
        <f t="shared" si="8"/>
        <v>7.74639229631563</v>
      </c>
      <c r="AK41" s="32">
        <f t="shared" si="9"/>
        <v>0.38000000000000006</v>
      </c>
      <c r="AM41" s="13"/>
      <c r="AN41" s="29">
        <v>5868.2545454545461</v>
      </c>
      <c r="AO41" s="29">
        <v>9.1200000000000005E-4</v>
      </c>
      <c r="AQ41" s="29">
        <f t="shared" si="10"/>
        <v>7.6579075368061416</v>
      </c>
      <c r="AR41" s="29">
        <f t="shared" si="11"/>
        <v>0.38000000000000006</v>
      </c>
      <c r="AT41" s="13"/>
      <c r="AV41" s="38">
        <v>5785.6869999999999</v>
      </c>
      <c r="AW41" s="39">
        <v>9.1200000000000005E-4</v>
      </c>
      <c r="AY41" s="39">
        <f t="shared" si="12"/>
        <v>7.5501592065770584</v>
      </c>
      <c r="AZ41" s="39">
        <f t="shared" si="13"/>
        <v>0.38000000000000006</v>
      </c>
      <c r="BB41" s="13"/>
      <c r="BC41" s="34">
        <v>5795.2863157894735</v>
      </c>
      <c r="BD41" s="34">
        <v>9.1200000000000005E-4</v>
      </c>
      <c r="BF41" s="34">
        <f t="shared" si="14"/>
        <v>7.5626860443553099</v>
      </c>
      <c r="BG41" s="34">
        <f t="shared" si="15"/>
        <v>0.38000000000000006</v>
      </c>
      <c r="BI41" s="13"/>
      <c r="BJ41" s="34">
        <v>5793.9274999999998</v>
      </c>
      <c r="BK41" s="34">
        <v>9.1200000000000005E-4</v>
      </c>
      <c r="BM41" s="34">
        <f t="shared" si="16"/>
        <v>7.5609128278742004</v>
      </c>
      <c r="BN41" s="34">
        <f t="shared" si="17"/>
        <v>0.38000000000000006</v>
      </c>
    </row>
    <row r="42" spans="1:66" x14ac:dyDescent="0.3">
      <c r="A42" s="17">
        <v>0.15326000000000001</v>
      </c>
      <c r="B42" s="7">
        <v>2.0000000000000001E-4</v>
      </c>
      <c r="C42" s="7">
        <v>2.3999999999999998E-3</v>
      </c>
      <c r="E42" s="36">
        <v>5772.17</v>
      </c>
      <c r="F42" s="11">
        <v>9.3599999999999998E-4</v>
      </c>
      <c r="H42" s="15">
        <f t="shared" si="0"/>
        <v>7.5325199008221313</v>
      </c>
      <c r="I42" s="11">
        <f t="shared" si="1"/>
        <v>0.39</v>
      </c>
      <c r="J42" s="20"/>
      <c r="K42" s="19"/>
      <c r="M42" s="3">
        <v>9.3599999999999998E-4</v>
      </c>
      <c r="O42" s="34">
        <f t="shared" si="2"/>
        <v>0</v>
      </c>
      <c r="P42" s="3">
        <f t="shared" si="3"/>
        <v>0.39</v>
      </c>
      <c r="Q42" s="24"/>
      <c r="R42" s="13"/>
      <c r="S42" s="26"/>
      <c r="T42" s="5">
        <v>9.3599999999999998E-4</v>
      </c>
      <c r="V42" s="5">
        <f t="shared" si="4"/>
        <v>0</v>
      </c>
      <c r="W42" s="5">
        <f t="shared" si="5"/>
        <v>0.39</v>
      </c>
      <c r="X42" s="24"/>
      <c r="Y42" s="13"/>
      <c r="Z42" s="40">
        <v>5875.9558333333343</v>
      </c>
      <c r="AA42" s="8">
        <v>9.3599999999999998E-4</v>
      </c>
      <c r="AC42" s="9">
        <f t="shared" si="6"/>
        <v>7.6679575014137216</v>
      </c>
      <c r="AD42" s="9">
        <f t="shared" si="7"/>
        <v>0.39</v>
      </c>
      <c r="AE42" s="24"/>
      <c r="AF42" s="13"/>
      <c r="AG42" s="32">
        <v>5852.9850000000006</v>
      </c>
      <c r="AH42" s="32">
        <v>9.3599999999999998E-4</v>
      </c>
      <c r="AJ42" s="32">
        <f t="shared" si="8"/>
        <v>7.6379812084040193</v>
      </c>
      <c r="AK42" s="32">
        <f t="shared" si="9"/>
        <v>0.39</v>
      </c>
      <c r="AM42" s="13"/>
      <c r="AN42" s="29">
        <v>5801.3031818181817</v>
      </c>
      <c r="AO42" s="29">
        <v>9.3599999999999998E-4</v>
      </c>
      <c r="AQ42" s="29">
        <f t="shared" si="10"/>
        <v>7.570537885708184</v>
      </c>
      <c r="AR42" s="29">
        <f t="shared" si="11"/>
        <v>0.39</v>
      </c>
      <c r="AT42" s="13"/>
      <c r="AV42" s="38">
        <v>5736.4315000000006</v>
      </c>
      <c r="AW42" s="39">
        <v>9.3599999999999998E-4</v>
      </c>
      <c r="AY42" s="39">
        <f t="shared" si="12"/>
        <v>7.4858821610335387</v>
      </c>
      <c r="AZ42" s="39">
        <f t="shared" si="13"/>
        <v>0.39</v>
      </c>
      <c r="BB42" s="13"/>
      <c r="BC42" s="34">
        <v>5744.3431578947375</v>
      </c>
      <c r="BD42" s="34">
        <v>9.3599999999999998E-4</v>
      </c>
      <c r="BF42" s="34">
        <f t="shared" si="14"/>
        <v>7.4962066526096018</v>
      </c>
      <c r="BG42" s="34">
        <f t="shared" si="15"/>
        <v>0.39</v>
      </c>
      <c r="BI42" s="13"/>
      <c r="BJ42" s="34">
        <v>5742.748125000001</v>
      </c>
      <c r="BK42" s="34">
        <v>9.3599999999999998E-4</v>
      </c>
      <c r="BM42" s="34">
        <f t="shared" si="16"/>
        <v>7.4941251794336434</v>
      </c>
      <c r="BN42" s="34">
        <f t="shared" si="17"/>
        <v>0.39</v>
      </c>
    </row>
    <row r="43" spans="1:66" x14ac:dyDescent="0.3">
      <c r="A43" s="17">
        <v>0.15326000000000001</v>
      </c>
      <c r="B43" s="7">
        <v>2.0000000000000001E-4</v>
      </c>
      <c r="C43" s="7">
        <v>2.3999999999999998E-3</v>
      </c>
      <c r="E43" s="36">
        <v>5720.33</v>
      </c>
      <c r="F43" s="11">
        <v>9.6000000000000002E-4</v>
      </c>
      <c r="H43" s="15">
        <f t="shared" si="0"/>
        <v>7.4648701552916608</v>
      </c>
      <c r="I43" s="11">
        <f t="shared" si="1"/>
        <v>0.4</v>
      </c>
      <c r="J43" s="20"/>
      <c r="K43" s="19"/>
      <c r="M43" s="3">
        <v>9.6000000000000002E-4</v>
      </c>
      <c r="O43" s="34">
        <f t="shared" si="2"/>
        <v>0</v>
      </c>
      <c r="P43" s="3">
        <f t="shared" si="3"/>
        <v>0.4</v>
      </c>
      <c r="Q43" s="24"/>
      <c r="R43" s="13"/>
      <c r="S43" s="26"/>
      <c r="T43" s="5">
        <v>9.6000000000000002E-4</v>
      </c>
      <c r="V43" s="5">
        <f t="shared" si="4"/>
        <v>0</v>
      </c>
      <c r="W43" s="5">
        <f t="shared" si="5"/>
        <v>0.4</v>
      </c>
      <c r="X43" s="24"/>
      <c r="Y43" s="13"/>
      <c r="Z43" s="40">
        <v>5829.5787499999997</v>
      </c>
      <c r="AA43" s="8">
        <v>9.6000000000000002E-4</v>
      </c>
      <c r="AC43" s="9">
        <f t="shared" si="6"/>
        <v>7.6074367088607584</v>
      </c>
      <c r="AD43" s="9">
        <f t="shared" si="7"/>
        <v>0.4</v>
      </c>
      <c r="AE43" s="24"/>
      <c r="AF43" s="13"/>
      <c r="AG43" s="32">
        <v>5765.782916666667</v>
      </c>
      <c r="AH43" s="32">
        <v>9.6000000000000002E-4</v>
      </c>
      <c r="AJ43" s="32">
        <f t="shared" si="8"/>
        <v>7.5241849362738709</v>
      </c>
      <c r="AK43" s="32">
        <f t="shared" si="9"/>
        <v>0.4</v>
      </c>
      <c r="AM43" s="13"/>
      <c r="AN43" s="29">
        <v>5741.3840909090904</v>
      </c>
      <c r="AO43" s="29">
        <v>9.6000000000000002E-4</v>
      </c>
      <c r="AQ43" s="29">
        <f t="shared" si="10"/>
        <v>7.4923451532155685</v>
      </c>
      <c r="AR43" s="29">
        <f t="shared" si="11"/>
        <v>0.4</v>
      </c>
      <c r="AT43" s="13"/>
      <c r="AV43" s="38">
        <v>5684.619999999999</v>
      </c>
      <c r="AW43" s="39">
        <v>9.6000000000000002E-4</v>
      </c>
      <c r="AY43" s="39">
        <f t="shared" si="12"/>
        <v>7.4182696072034435</v>
      </c>
      <c r="AZ43" s="39">
        <f t="shared" si="13"/>
        <v>0.4</v>
      </c>
      <c r="BB43" s="13"/>
      <c r="BC43" s="34">
        <v>5695.4878947368434</v>
      </c>
      <c r="BD43" s="34">
        <v>9.6000000000000002E-4</v>
      </c>
      <c r="BF43" s="34">
        <f t="shared" si="14"/>
        <v>7.4324519049156246</v>
      </c>
      <c r="BG43" s="34">
        <f t="shared" si="15"/>
        <v>0.4</v>
      </c>
      <c r="BI43" s="13"/>
      <c r="BJ43" s="34">
        <v>5693.5787499999988</v>
      </c>
      <c r="BK43" s="34">
        <v>9.6000000000000002E-4</v>
      </c>
      <c r="BM43" s="34">
        <f t="shared" si="16"/>
        <v>7.4299605245987195</v>
      </c>
      <c r="BN43" s="34">
        <f t="shared" si="17"/>
        <v>0.4</v>
      </c>
    </row>
    <row r="44" spans="1:66" x14ac:dyDescent="0.3">
      <c r="A44" s="17">
        <v>0.15326000000000001</v>
      </c>
      <c r="B44" s="7">
        <v>2.0000000000000001E-4</v>
      </c>
      <c r="C44" s="7">
        <v>2.3999999999999998E-3</v>
      </c>
      <c r="E44" s="36">
        <v>5670.14</v>
      </c>
      <c r="F44" s="11">
        <v>9.8400000000000007E-4</v>
      </c>
      <c r="H44" s="15">
        <f t="shared" si="0"/>
        <v>7.3993736134673105</v>
      </c>
      <c r="I44" s="11">
        <f t="shared" si="1"/>
        <v>0.41000000000000009</v>
      </c>
      <c r="J44" s="20"/>
      <c r="K44" s="19"/>
      <c r="M44" s="3">
        <v>9.8400000000000007E-4</v>
      </c>
      <c r="O44" s="34">
        <f t="shared" si="2"/>
        <v>0</v>
      </c>
      <c r="P44" s="3">
        <f t="shared" si="3"/>
        <v>0.41000000000000009</v>
      </c>
      <c r="Q44" s="24"/>
      <c r="R44" s="13"/>
      <c r="S44" s="26"/>
      <c r="T44" s="5">
        <v>9.8400000000000007E-4</v>
      </c>
      <c r="V44" s="5">
        <f t="shared" si="4"/>
        <v>0</v>
      </c>
      <c r="W44" s="5">
        <f t="shared" si="5"/>
        <v>0.41000000000000009</v>
      </c>
      <c r="X44" s="24"/>
      <c r="Y44" s="13"/>
      <c r="Z44" s="40">
        <v>5777.251666666667</v>
      </c>
      <c r="AA44" s="8">
        <v>9.8400000000000007E-4</v>
      </c>
      <c r="AC44" s="9">
        <f t="shared" si="6"/>
        <v>7.5391513332463358</v>
      </c>
      <c r="AD44" s="9">
        <f t="shared" si="7"/>
        <v>0.41000000000000009</v>
      </c>
      <c r="AE44" s="24"/>
      <c r="AF44" s="13"/>
      <c r="AG44" s="32">
        <v>5703.1183333333347</v>
      </c>
      <c r="AH44" s="32">
        <v>9.8400000000000007E-4</v>
      </c>
      <c r="AJ44" s="32">
        <f t="shared" si="8"/>
        <v>7.442409413197618</v>
      </c>
      <c r="AK44" s="32">
        <f t="shared" si="9"/>
        <v>0.41000000000000009</v>
      </c>
      <c r="AM44" s="13"/>
      <c r="AN44" s="29">
        <v>5691.704545454545</v>
      </c>
      <c r="AO44" s="29">
        <v>9.8400000000000007E-4</v>
      </c>
      <c r="AQ44" s="29">
        <f t="shared" si="10"/>
        <v>7.427514740251266</v>
      </c>
      <c r="AR44" s="29">
        <f t="shared" si="11"/>
        <v>0.41000000000000009</v>
      </c>
      <c r="AT44" s="13"/>
      <c r="AV44" s="38">
        <v>5636.7795000000006</v>
      </c>
      <c r="AW44" s="39">
        <v>9.8400000000000007E-4</v>
      </c>
      <c r="AY44" s="39">
        <f t="shared" si="12"/>
        <v>7.3558390969594161</v>
      </c>
      <c r="AZ44" s="39">
        <f t="shared" si="13"/>
        <v>0.41000000000000009</v>
      </c>
      <c r="BB44" s="13"/>
      <c r="BC44" s="34">
        <v>5650.16</v>
      </c>
      <c r="BD44" s="34">
        <v>9.8400000000000007E-4</v>
      </c>
      <c r="BF44" s="34">
        <f t="shared" si="14"/>
        <v>7.3733002740441069</v>
      </c>
      <c r="BG44" s="34">
        <f t="shared" si="15"/>
        <v>0.41000000000000009</v>
      </c>
      <c r="BI44" s="13"/>
      <c r="BJ44" s="34">
        <v>5648.192500000001</v>
      </c>
      <c r="BK44" s="34">
        <v>9.8400000000000007E-4</v>
      </c>
      <c r="BM44" s="34">
        <f t="shared" si="16"/>
        <v>7.3707327417460533</v>
      </c>
      <c r="BN44" s="34">
        <f t="shared" si="17"/>
        <v>0.41000000000000009</v>
      </c>
    </row>
    <row r="45" spans="1:66" x14ac:dyDescent="0.3">
      <c r="A45" s="17">
        <v>0.15326000000000001</v>
      </c>
      <c r="B45" s="7">
        <v>2.0000000000000001E-4</v>
      </c>
      <c r="C45" s="7">
        <v>2.3999999999999998E-3</v>
      </c>
      <c r="E45" s="36">
        <v>5621.61</v>
      </c>
      <c r="F45" s="11">
        <v>1.008E-3</v>
      </c>
      <c r="H45" s="15">
        <f t="shared" si="0"/>
        <v>7.3360433250685109</v>
      </c>
      <c r="I45" s="11">
        <f t="shared" si="1"/>
        <v>0.42000000000000004</v>
      </c>
      <c r="J45" s="20"/>
      <c r="K45" s="19"/>
      <c r="M45" s="3">
        <v>1.008E-3</v>
      </c>
      <c r="O45" s="34">
        <f t="shared" si="2"/>
        <v>0</v>
      </c>
      <c r="P45" s="3">
        <f t="shared" si="3"/>
        <v>0.42000000000000004</v>
      </c>
      <c r="Q45" s="24"/>
      <c r="R45" s="13"/>
      <c r="S45" s="26"/>
      <c r="T45" s="5">
        <v>1.008E-3</v>
      </c>
      <c r="V45" s="5">
        <f t="shared" si="4"/>
        <v>0</v>
      </c>
      <c r="W45" s="5">
        <f t="shared" si="5"/>
        <v>0.42000000000000004</v>
      </c>
      <c r="X45" s="24"/>
      <c r="Y45" s="13"/>
      <c r="Z45" s="40">
        <v>5698.0195833333337</v>
      </c>
      <c r="AA45" s="8">
        <v>1.008E-3</v>
      </c>
      <c r="AC45" s="9">
        <f t="shared" si="6"/>
        <v>7.4357556875027191</v>
      </c>
      <c r="AD45" s="9">
        <f t="shared" si="7"/>
        <v>0.42000000000000004</v>
      </c>
      <c r="AE45" s="24"/>
      <c r="AF45" s="13"/>
      <c r="AG45" s="32">
        <v>5647.2791666666672</v>
      </c>
      <c r="AH45" s="32">
        <v>1.008E-3</v>
      </c>
      <c r="AJ45" s="32">
        <f t="shared" si="8"/>
        <v>7.3695408673713523</v>
      </c>
      <c r="AK45" s="32">
        <f t="shared" si="9"/>
        <v>0.42000000000000004</v>
      </c>
      <c r="AM45" s="13"/>
      <c r="AN45" s="29">
        <v>5644.3009090909081</v>
      </c>
      <c r="AO45" s="29">
        <v>1.008E-3</v>
      </c>
      <c r="AQ45" s="29">
        <f t="shared" si="10"/>
        <v>7.3656543247956519</v>
      </c>
      <c r="AR45" s="29">
        <f t="shared" si="11"/>
        <v>0.42000000000000004</v>
      </c>
      <c r="AT45" s="13"/>
      <c r="AV45" s="38">
        <v>5590.6775000000007</v>
      </c>
      <c r="AW45" s="39">
        <v>1.008E-3</v>
      </c>
      <c r="AY45" s="39">
        <f t="shared" si="12"/>
        <v>7.2956772804384711</v>
      </c>
      <c r="AZ45" s="39">
        <f t="shared" si="13"/>
        <v>0.42000000000000004</v>
      </c>
      <c r="BB45" s="13"/>
      <c r="BC45" s="34">
        <v>5600.3084210526313</v>
      </c>
      <c r="BD45" s="34">
        <v>1.008E-3</v>
      </c>
      <c r="BF45" s="34">
        <f t="shared" si="14"/>
        <v>7.308245362198396</v>
      </c>
      <c r="BG45" s="34">
        <f t="shared" si="15"/>
        <v>0.42000000000000004</v>
      </c>
      <c r="BI45" s="13"/>
      <c r="BJ45" s="34">
        <v>5597.8562500000007</v>
      </c>
      <c r="BK45" s="34">
        <v>1.008E-3</v>
      </c>
      <c r="BM45" s="34">
        <f t="shared" si="16"/>
        <v>7.3050453477750237</v>
      </c>
      <c r="BN45" s="34">
        <f t="shared" si="17"/>
        <v>0.42000000000000004</v>
      </c>
    </row>
    <row r="46" spans="1:66" x14ac:dyDescent="0.3">
      <c r="A46" s="17">
        <v>0.15326000000000001</v>
      </c>
      <c r="B46" s="7">
        <v>2.0000000000000001E-4</v>
      </c>
      <c r="C46" s="7">
        <v>2.3999999999999998E-3</v>
      </c>
      <c r="E46" s="36">
        <v>5574.44</v>
      </c>
      <c r="F46" s="11">
        <v>1.0319999999999999E-3</v>
      </c>
      <c r="H46" s="15">
        <f t="shared" si="0"/>
        <v>7.2744877985123306</v>
      </c>
      <c r="I46" s="11">
        <f t="shared" si="1"/>
        <v>0.43</v>
      </c>
      <c r="J46" s="20"/>
      <c r="K46" s="19"/>
      <c r="M46" s="3">
        <v>1.0319999999999999E-3</v>
      </c>
      <c r="O46" s="34">
        <f t="shared" si="2"/>
        <v>0</v>
      </c>
      <c r="P46" s="3">
        <f t="shared" si="3"/>
        <v>0.43</v>
      </c>
      <c r="Q46" s="24"/>
      <c r="R46" s="13"/>
      <c r="S46" s="26"/>
      <c r="T46" s="5">
        <v>1.0319999999999999E-3</v>
      </c>
      <c r="V46" s="5">
        <f t="shared" si="4"/>
        <v>0</v>
      </c>
      <c r="W46" s="5">
        <f t="shared" si="5"/>
        <v>0.43</v>
      </c>
      <c r="X46" s="24"/>
      <c r="Y46" s="13"/>
      <c r="Z46" s="40">
        <v>5626.8949999999995</v>
      </c>
      <c r="AA46" s="8">
        <v>1.0319999999999999E-3</v>
      </c>
      <c r="AC46" s="9">
        <f t="shared" si="6"/>
        <v>7.3429401017878106</v>
      </c>
      <c r="AD46" s="9">
        <f t="shared" si="7"/>
        <v>0.43</v>
      </c>
      <c r="AE46" s="24"/>
      <c r="AF46" s="13"/>
      <c r="AG46" s="32">
        <v>5597.014166666665</v>
      </c>
      <c r="AH46" s="32">
        <v>1.0319999999999999E-3</v>
      </c>
      <c r="AJ46" s="32">
        <f t="shared" si="8"/>
        <v>7.3039464526512656</v>
      </c>
      <c r="AK46" s="32">
        <f t="shared" si="9"/>
        <v>0.43</v>
      </c>
      <c r="AM46" s="13"/>
      <c r="AN46" s="29">
        <v>5595.8704545454548</v>
      </c>
      <c r="AO46" s="29">
        <v>1.0319999999999999E-3</v>
      </c>
      <c r="AQ46" s="29">
        <f t="shared" si="10"/>
        <v>7.3024539404220992</v>
      </c>
      <c r="AR46" s="29">
        <f t="shared" si="11"/>
        <v>0.43</v>
      </c>
      <c r="AT46" s="13"/>
      <c r="AV46" s="38">
        <v>5546.6014999999998</v>
      </c>
      <c r="AW46" s="39">
        <v>1.0319999999999999E-3</v>
      </c>
      <c r="AY46" s="39">
        <f t="shared" si="12"/>
        <v>7.2381593370742525</v>
      </c>
      <c r="AZ46" s="39">
        <f t="shared" si="13"/>
        <v>0.43</v>
      </c>
      <c r="BB46" s="13"/>
      <c r="BC46" s="34">
        <v>5555.4357894736831</v>
      </c>
      <c r="BD46" s="34">
        <v>1.0319999999999999E-3</v>
      </c>
      <c r="BF46" s="34">
        <f t="shared" si="14"/>
        <v>7.2496878369746618</v>
      </c>
      <c r="BG46" s="34">
        <f t="shared" si="15"/>
        <v>0.43</v>
      </c>
      <c r="BI46" s="13"/>
      <c r="BJ46" s="34">
        <v>5552.5025000000005</v>
      </c>
      <c r="BK46" s="34">
        <v>1.0319999999999999E-3</v>
      </c>
      <c r="BM46" s="34">
        <f t="shared" si="16"/>
        <v>7.2458599765105056</v>
      </c>
      <c r="BN46" s="34">
        <f t="shared" si="17"/>
        <v>0.43</v>
      </c>
    </row>
    <row r="47" spans="1:66" x14ac:dyDescent="0.3">
      <c r="A47" s="17">
        <v>0.15326000000000001</v>
      </c>
      <c r="B47" s="7">
        <v>2.0000000000000001E-4</v>
      </c>
      <c r="C47" s="7">
        <v>2.3999999999999998E-3</v>
      </c>
      <c r="E47" s="36">
        <v>5528.83</v>
      </c>
      <c r="F47" s="11">
        <v>1.0560000000000001E-3</v>
      </c>
      <c r="H47" s="15">
        <f t="shared" si="0"/>
        <v>7.2149680281873936</v>
      </c>
      <c r="I47" s="11">
        <f t="shared" si="1"/>
        <v>0.44000000000000006</v>
      </c>
      <c r="J47" s="20"/>
      <c r="K47" s="19"/>
      <c r="M47" s="3">
        <v>1.0560000000000001E-3</v>
      </c>
      <c r="O47" s="34">
        <f t="shared" si="2"/>
        <v>0</v>
      </c>
      <c r="P47" s="3">
        <f t="shared" si="3"/>
        <v>0.44000000000000006</v>
      </c>
      <c r="Q47" s="24"/>
      <c r="R47" s="13"/>
      <c r="S47" s="26"/>
      <c r="T47" s="5">
        <v>1.0560000000000001E-3</v>
      </c>
      <c r="V47" s="5">
        <f t="shared" si="4"/>
        <v>0</v>
      </c>
      <c r="W47" s="5">
        <f t="shared" si="5"/>
        <v>0.44000000000000006</v>
      </c>
      <c r="X47" s="24"/>
      <c r="Y47" s="13"/>
      <c r="Z47" s="40">
        <v>5559.7804166666674</v>
      </c>
      <c r="AA47" s="8">
        <v>1.0560000000000001E-3</v>
      </c>
      <c r="AC47" s="9">
        <f t="shared" si="6"/>
        <v>7.2553574535647494</v>
      </c>
      <c r="AD47" s="9">
        <f t="shared" si="7"/>
        <v>0.44000000000000006</v>
      </c>
      <c r="AE47" s="24"/>
      <c r="AF47" s="13"/>
      <c r="AG47" s="32">
        <v>5550.6495833333347</v>
      </c>
      <c r="AH47" s="32">
        <v>1.0560000000000001E-3</v>
      </c>
      <c r="AJ47" s="32">
        <f t="shared" si="8"/>
        <v>7.2434419722475978</v>
      </c>
      <c r="AK47" s="32">
        <f t="shared" si="9"/>
        <v>0.44000000000000006</v>
      </c>
      <c r="AM47" s="13"/>
      <c r="AN47" s="29">
        <v>5545.7086363636354</v>
      </c>
      <c r="AO47" s="29">
        <v>1.0560000000000001E-3</v>
      </c>
      <c r="AQ47" s="29">
        <f t="shared" si="10"/>
        <v>7.2369941750797793</v>
      </c>
      <c r="AR47" s="29">
        <f t="shared" si="11"/>
        <v>0.44000000000000006</v>
      </c>
      <c r="AT47" s="13"/>
      <c r="AV47" s="38">
        <v>5502.2159999999994</v>
      </c>
      <c r="AW47" s="39">
        <v>1.0560000000000001E-3</v>
      </c>
      <c r="AY47" s="39">
        <f t="shared" si="12"/>
        <v>7.1802375048936442</v>
      </c>
      <c r="AZ47" s="39">
        <f t="shared" si="13"/>
        <v>0.44000000000000006</v>
      </c>
      <c r="BB47" s="13"/>
      <c r="BC47" s="34">
        <v>5512.38</v>
      </c>
      <c r="BD47" s="34">
        <v>1.0560000000000001E-3</v>
      </c>
      <c r="BF47" s="34">
        <f t="shared" si="14"/>
        <v>7.1935012397233455</v>
      </c>
      <c r="BG47" s="34">
        <f t="shared" si="15"/>
        <v>0.44000000000000006</v>
      </c>
      <c r="BI47" s="13"/>
      <c r="BJ47" s="34">
        <v>5508.6524999999992</v>
      </c>
      <c r="BK47" s="34">
        <v>1.0560000000000001E-3</v>
      </c>
      <c r="BM47" s="34">
        <f t="shared" si="16"/>
        <v>7.1886369568054276</v>
      </c>
      <c r="BN47" s="34">
        <f t="shared" si="17"/>
        <v>0.44000000000000006</v>
      </c>
    </row>
    <row r="48" spans="1:66" x14ac:dyDescent="0.3">
      <c r="A48" s="17">
        <v>0.15326000000000001</v>
      </c>
      <c r="B48" s="7">
        <v>2.0000000000000001E-4</v>
      </c>
      <c r="C48" s="7">
        <v>2.3999999999999998E-3</v>
      </c>
      <c r="E48" s="36">
        <v>5484.55</v>
      </c>
      <c r="F48" s="11">
        <v>1.08E-3</v>
      </c>
      <c r="H48" s="15">
        <f t="shared" si="0"/>
        <v>7.157183870546783</v>
      </c>
      <c r="I48" s="11">
        <f t="shared" si="1"/>
        <v>0.45000000000000007</v>
      </c>
      <c r="J48" s="20"/>
      <c r="K48" s="19"/>
      <c r="M48" s="3">
        <v>1.08E-3</v>
      </c>
      <c r="O48" s="34">
        <f t="shared" si="2"/>
        <v>0</v>
      </c>
      <c r="P48" s="3">
        <f t="shared" si="3"/>
        <v>0.45000000000000007</v>
      </c>
      <c r="Q48" s="24"/>
      <c r="R48" s="13"/>
      <c r="S48" s="26"/>
      <c r="T48" s="5">
        <v>1.08E-3</v>
      </c>
      <c r="V48" s="5">
        <f t="shared" si="4"/>
        <v>0</v>
      </c>
      <c r="W48" s="5">
        <f t="shared" si="5"/>
        <v>0.45000000000000007</v>
      </c>
      <c r="X48" s="24"/>
      <c r="Y48" s="13"/>
      <c r="Z48" s="40">
        <v>5504.541666666667</v>
      </c>
      <c r="AA48" s="8">
        <v>1.08E-3</v>
      </c>
      <c r="AC48" s="9">
        <f t="shared" si="6"/>
        <v>7.1832724346426549</v>
      </c>
      <c r="AD48" s="9">
        <f t="shared" si="7"/>
        <v>0.45000000000000007</v>
      </c>
      <c r="AE48" s="24"/>
      <c r="AF48" s="13"/>
      <c r="AG48" s="32">
        <v>5506.7341666666662</v>
      </c>
      <c r="AH48" s="32">
        <v>1.08E-3</v>
      </c>
      <c r="AJ48" s="32">
        <f t="shared" si="8"/>
        <v>7.1861335856279087</v>
      </c>
      <c r="AK48" s="32">
        <f t="shared" si="9"/>
        <v>0.45000000000000007</v>
      </c>
      <c r="AM48" s="13"/>
      <c r="AN48" s="29">
        <v>5495.4340909090897</v>
      </c>
      <c r="AO48" s="29">
        <v>1.08E-3</v>
      </c>
      <c r="AQ48" s="29">
        <f t="shared" si="10"/>
        <v>7.1713873038093308</v>
      </c>
      <c r="AR48" s="29">
        <f t="shared" si="11"/>
        <v>0.45000000000000007</v>
      </c>
      <c r="AT48" s="13"/>
      <c r="AV48" s="38">
        <v>5459.2629999999999</v>
      </c>
      <c r="AW48" s="39">
        <v>1.08E-3</v>
      </c>
      <c r="AY48" s="39">
        <f t="shared" si="12"/>
        <v>7.1241850450215312</v>
      </c>
      <c r="AZ48" s="39">
        <f t="shared" si="13"/>
        <v>0.45000000000000007</v>
      </c>
      <c r="BB48" s="13"/>
      <c r="BC48" s="34">
        <v>5472.9542105263172</v>
      </c>
      <c r="BD48" s="34">
        <v>1.08E-3</v>
      </c>
      <c r="BF48" s="34">
        <f t="shared" si="14"/>
        <v>7.1420516906254949</v>
      </c>
      <c r="BG48" s="34">
        <f t="shared" si="15"/>
        <v>0.45000000000000007</v>
      </c>
      <c r="BI48" s="13"/>
      <c r="BJ48" s="34">
        <v>5466.3712499999992</v>
      </c>
      <c r="BK48" s="34">
        <v>1.08E-3</v>
      </c>
      <c r="BM48" s="34">
        <f t="shared" si="16"/>
        <v>7.1334611118360947</v>
      </c>
      <c r="BN48" s="34">
        <f t="shared" si="17"/>
        <v>0.45000000000000007</v>
      </c>
    </row>
    <row r="49" spans="1:66" x14ac:dyDescent="0.3">
      <c r="A49" s="17">
        <v>0.15326000000000001</v>
      </c>
      <c r="B49" s="7">
        <v>2.0000000000000001E-4</v>
      </c>
      <c r="C49" s="7">
        <v>2.3999999999999998E-3</v>
      </c>
      <c r="E49" s="36">
        <v>5441.58</v>
      </c>
      <c r="F49" s="11">
        <v>1.1039999999999999E-3</v>
      </c>
      <c r="H49" s="15">
        <f t="shared" si="0"/>
        <v>7.101109226151638</v>
      </c>
      <c r="I49" s="11">
        <f t="shared" si="1"/>
        <v>0.46</v>
      </c>
      <c r="J49" s="20"/>
      <c r="K49" s="19"/>
      <c r="M49" s="3">
        <v>1.1039999999999999E-3</v>
      </c>
      <c r="O49" s="34">
        <f t="shared" si="2"/>
        <v>0</v>
      </c>
      <c r="P49" s="3">
        <f t="shared" si="3"/>
        <v>0.46</v>
      </c>
      <c r="Q49" s="24"/>
      <c r="R49" s="13"/>
      <c r="S49" s="26"/>
      <c r="T49" s="5">
        <v>1.1039999999999999E-3</v>
      </c>
      <c r="V49" s="5">
        <f t="shared" si="4"/>
        <v>0</v>
      </c>
      <c r="W49" s="5">
        <f t="shared" si="5"/>
        <v>0.46</v>
      </c>
      <c r="X49" s="24"/>
      <c r="Y49" s="13"/>
      <c r="Z49" s="40">
        <v>5458.6420833333323</v>
      </c>
      <c r="AA49" s="8">
        <v>1.1039999999999999E-3</v>
      </c>
      <c r="AC49" s="9">
        <f t="shared" si="6"/>
        <v>7.1233747661925255</v>
      </c>
      <c r="AD49" s="9">
        <f t="shared" si="7"/>
        <v>0.46</v>
      </c>
      <c r="AE49" s="24"/>
      <c r="AF49" s="13"/>
      <c r="AG49" s="32">
        <v>5464.6120833333325</v>
      </c>
      <c r="AH49" s="32">
        <v>1.1039999999999999E-3</v>
      </c>
      <c r="AJ49" s="32">
        <f t="shared" si="8"/>
        <v>7.1311654486928511</v>
      </c>
      <c r="AK49" s="32">
        <f t="shared" si="9"/>
        <v>0.46</v>
      </c>
      <c r="AM49" s="13"/>
      <c r="AN49" s="29">
        <v>5452.767272727272</v>
      </c>
      <c r="AO49" s="29">
        <v>1.1039999999999999E-3</v>
      </c>
      <c r="AQ49" s="29">
        <f t="shared" si="10"/>
        <v>7.1157083031805719</v>
      </c>
      <c r="AR49" s="29">
        <f t="shared" si="11"/>
        <v>0.46</v>
      </c>
      <c r="AT49" s="13"/>
      <c r="AV49" s="38">
        <v>5418.2910000000002</v>
      </c>
      <c r="AW49" s="39">
        <v>1.1039999999999999E-3</v>
      </c>
      <c r="AY49" s="39">
        <f t="shared" si="12"/>
        <v>7.0707177345687073</v>
      </c>
      <c r="AZ49" s="39">
        <f t="shared" si="13"/>
        <v>0.46</v>
      </c>
      <c r="BB49" s="13"/>
      <c r="BC49" s="34">
        <v>5428.01</v>
      </c>
      <c r="BD49" s="34">
        <v>1.1039999999999999E-3</v>
      </c>
      <c r="BF49" s="34">
        <f t="shared" si="14"/>
        <v>7.0834007568837274</v>
      </c>
      <c r="BG49" s="34">
        <f t="shared" si="15"/>
        <v>0.46</v>
      </c>
      <c r="BI49" s="13"/>
      <c r="BJ49" s="34">
        <v>5426.0918750000001</v>
      </c>
      <c r="BK49" s="34">
        <v>1.1039999999999999E-3</v>
      </c>
      <c r="BM49" s="34">
        <f t="shared" si="16"/>
        <v>7.0808976575753615</v>
      </c>
      <c r="BN49" s="34">
        <f t="shared" si="17"/>
        <v>0.46</v>
      </c>
    </row>
    <row r="50" spans="1:66" x14ac:dyDescent="0.3">
      <c r="A50" s="17">
        <v>0.15326000000000001</v>
      </c>
      <c r="B50" s="7">
        <v>2.0000000000000001E-4</v>
      </c>
      <c r="C50" s="7">
        <v>2.3999999999999998E-3</v>
      </c>
      <c r="E50" s="36">
        <v>5400.01</v>
      </c>
      <c r="F50" s="11">
        <v>1.1280000000000001E-3</v>
      </c>
      <c r="H50" s="15">
        <f t="shared" si="0"/>
        <v>7.0468615424768375</v>
      </c>
      <c r="I50" s="11">
        <f t="shared" si="1"/>
        <v>0.47000000000000008</v>
      </c>
      <c r="J50" s="20"/>
      <c r="K50" s="19"/>
      <c r="M50" s="3">
        <v>1.1280000000000001E-3</v>
      </c>
      <c r="O50" s="34">
        <f t="shared" si="2"/>
        <v>0</v>
      </c>
      <c r="P50" s="3">
        <f t="shared" si="3"/>
        <v>0.47000000000000008</v>
      </c>
      <c r="Q50" s="24"/>
      <c r="R50" s="13"/>
      <c r="S50" s="26"/>
      <c r="T50" s="5">
        <v>1.1280000000000001E-3</v>
      </c>
      <c r="V50" s="5">
        <f t="shared" si="4"/>
        <v>0</v>
      </c>
      <c r="W50" s="5">
        <f t="shared" si="5"/>
        <v>0.47000000000000008</v>
      </c>
      <c r="X50" s="24"/>
      <c r="Y50" s="13"/>
      <c r="Z50" s="40">
        <v>5416.5525000000007</v>
      </c>
      <c r="AA50" s="8">
        <v>1.1280000000000001E-3</v>
      </c>
      <c r="AC50" s="9">
        <f t="shared" si="6"/>
        <v>7.0684490408456231</v>
      </c>
      <c r="AD50" s="9">
        <f t="shared" si="7"/>
        <v>0.47000000000000008</v>
      </c>
      <c r="AE50" s="24"/>
      <c r="AF50" s="13"/>
      <c r="AG50" s="32">
        <v>5423.2766666666666</v>
      </c>
      <c r="AH50" s="32">
        <v>1.1280000000000001E-3</v>
      </c>
      <c r="AJ50" s="32">
        <f t="shared" si="8"/>
        <v>7.0772238896863708</v>
      </c>
      <c r="AK50" s="32">
        <f t="shared" si="9"/>
        <v>0.47000000000000008</v>
      </c>
      <c r="AM50" s="13"/>
      <c r="AN50" s="29">
        <v>5411.6354545454551</v>
      </c>
      <c r="AO50" s="29">
        <v>1.1280000000000001E-3</v>
      </c>
      <c r="AQ50" s="29">
        <f t="shared" si="10"/>
        <v>7.062032434484478</v>
      </c>
      <c r="AR50" s="29">
        <f t="shared" si="11"/>
        <v>0.47000000000000008</v>
      </c>
      <c r="AT50" s="13"/>
      <c r="AV50" s="38">
        <v>5378.8419999999996</v>
      </c>
      <c r="AW50" s="39">
        <v>1.1280000000000001E-3</v>
      </c>
      <c r="AY50" s="39">
        <f t="shared" si="12"/>
        <v>7.0192378963852278</v>
      </c>
      <c r="AZ50" s="39">
        <f t="shared" si="13"/>
        <v>0.47000000000000008</v>
      </c>
      <c r="BB50" s="13"/>
      <c r="BC50" s="34">
        <v>5388.3105263157895</v>
      </c>
      <c r="BD50" s="34">
        <v>1.1280000000000001E-3</v>
      </c>
      <c r="BF50" s="34">
        <f t="shared" si="14"/>
        <v>7.0315940575698672</v>
      </c>
      <c r="BG50" s="34">
        <f t="shared" si="15"/>
        <v>0.47000000000000008</v>
      </c>
      <c r="BI50" s="13"/>
      <c r="BJ50" s="34">
        <v>5384.4925000000003</v>
      </c>
      <c r="BK50" s="34">
        <v>1.1280000000000001E-3</v>
      </c>
      <c r="BM50" s="34">
        <f t="shared" si="16"/>
        <v>7.0266116403497332</v>
      </c>
      <c r="BN50" s="34">
        <f t="shared" si="17"/>
        <v>0.47000000000000008</v>
      </c>
    </row>
    <row r="51" spans="1:66" x14ac:dyDescent="0.3">
      <c r="A51" s="17">
        <v>0.15326000000000001</v>
      </c>
      <c r="B51" s="7">
        <v>2.0000000000000001E-4</v>
      </c>
      <c r="C51" s="7">
        <v>2.3999999999999998E-3</v>
      </c>
      <c r="E51" s="36">
        <v>5359.63</v>
      </c>
      <c r="F51" s="11">
        <v>1.152E-3</v>
      </c>
      <c r="H51" s="15">
        <f t="shared" si="0"/>
        <v>6.9941667754143291</v>
      </c>
      <c r="I51" s="11">
        <f t="shared" si="1"/>
        <v>0.48000000000000004</v>
      </c>
      <c r="J51" s="20"/>
      <c r="K51" s="19"/>
      <c r="M51" s="3">
        <v>1.152E-3</v>
      </c>
      <c r="O51" s="34">
        <f t="shared" si="2"/>
        <v>0</v>
      </c>
      <c r="P51" s="3">
        <f t="shared" si="3"/>
        <v>0.48000000000000004</v>
      </c>
      <c r="Q51" s="24"/>
      <c r="R51" s="13"/>
      <c r="S51" s="26"/>
      <c r="T51" s="5">
        <v>1.152E-3</v>
      </c>
      <c r="V51" s="5">
        <f t="shared" si="4"/>
        <v>0</v>
      </c>
      <c r="W51" s="5">
        <f t="shared" si="5"/>
        <v>0.48000000000000004</v>
      </c>
      <c r="X51" s="24"/>
      <c r="Y51" s="13"/>
      <c r="Z51" s="40">
        <v>5376.4554166666676</v>
      </c>
      <c r="AA51" s="8">
        <v>1.152E-3</v>
      </c>
      <c r="AC51" s="9">
        <f t="shared" si="6"/>
        <v>7.0161234720953507</v>
      </c>
      <c r="AD51" s="9">
        <f t="shared" si="7"/>
        <v>0.48000000000000004</v>
      </c>
      <c r="AE51" s="24"/>
      <c r="AF51" s="13"/>
      <c r="AG51" s="32">
        <v>5382.836666666667</v>
      </c>
      <c r="AH51" s="32">
        <v>1.152E-3</v>
      </c>
      <c r="AJ51" s="32">
        <f t="shared" si="8"/>
        <v>7.0244508243072774</v>
      </c>
      <c r="AK51" s="32">
        <f t="shared" si="9"/>
        <v>0.48000000000000004</v>
      </c>
      <c r="AM51" s="13"/>
      <c r="AN51" s="29">
        <v>5371.5990909090897</v>
      </c>
      <c r="AO51" s="29">
        <v>1.152E-3</v>
      </c>
      <c r="AQ51" s="29">
        <f t="shared" si="10"/>
        <v>7.0097861032351432</v>
      </c>
      <c r="AR51" s="29">
        <f t="shared" si="11"/>
        <v>0.48000000000000004</v>
      </c>
      <c r="AT51" s="13"/>
      <c r="AV51" s="38">
        <v>5342.0399999999991</v>
      </c>
      <c r="AW51" s="39">
        <v>1.152E-3</v>
      </c>
      <c r="AY51" s="39">
        <f t="shared" si="12"/>
        <v>6.9712123189351409</v>
      </c>
      <c r="AZ51" s="39">
        <f t="shared" si="13"/>
        <v>0.48000000000000004</v>
      </c>
      <c r="BB51" s="13"/>
      <c r="BC51" s="34">
        <v>5350.26</v>
      </c>
      <c r="BD51" s="34">
        <v>1.152E-3</v>
      </c>
      <c r="BF51" s="34">
        <f t="shared" si="14"/>
        <v>6.9819391883074511</v>
      </c>
      <c r="BG51" s="34">
        <f t="shared" si="15"/>
        <v>0.48000000000000004</v>
      </c>
      <c r="BI51" s="13"/>
      <c r="BJ51" s="34">
        <v>5345.2362499999999</v>
      </c>
      <c r="BK51" s="34">
        <v>1.152E-3</v>
      </c>
      <c r="BM51" s="34">
        <f t="shared" si="16"/>
        <v>6.9753833355082868</v>
      </c>
      <c r="BN51" s="34">
        <f t="shared" si="17"/>
        <v>0.48000000000000004</v>
      </c>
    </row>
    <row r="52" spans="1:66" x14ac:dyDescent="0.3">
      <c r="A52" s="17">
        <v>0.15326000000000001</v>
      </c>
      <c r="B52" s="7">
        <v>2.0000000000000001E-4</v>
      </c>
      <c r="C52" s="7">
        <v>2.3999999999999998E-3</v>
      </c>
      <c r="E52" s="36">
        <v>5320.28</v>
      </c>
      <c r="F52" s="11">
        <v>1.176E-3</v>
      </c>
      <c r="H52" s="15">
        <f t="shared" si="0"/>
        <v>6.9428161294532158</v>
      </c>
      <c r="I52" s="11">
        <f t="shared" si="1"/>
        <v>0.49000000000000005</v>
      </c>
      <c r="J52" s="20"/>
      <c r="K52" s="19"/>
      <c r="M52" s="3">
        <v>1.176E-3</v>
      </c>
      <c r="O52" s="34">
        <f t="shared" si="2"/>
        <v>0</v>
      </c>
      <c r="P52" s="3">
        <f t="shared" si="3"/>
        <v>0.49000000000000005</v>
      </c>
      <c r="Q52" s="24"/>
      <c r="R52" s="13"/>
      <c r="S52" s="26"/>
      <c r="T52" s="5">
        <v>1.176E-3</v>
      </c>
      <c r="V52" s="5">
        <f t="shared" si="4"/>
        <v>0</v>
      </c>
      <c r="W52" s="5">
        <f t="shared" si="5"/>
        <v>0.49000000000000005</v>
      </c>
      <c r="X52" s="24"/>
      <c r="Y52" s="13"/>
      <c r="Z52" s="40">
        <v>5337.4070833333326</v>
      </c>
      <c r="AA52" s="8">
        <v>1.176E-3</v>
      </c>
      <c r="AC52" s="9">
        <f t="shared" si="6"/>
        <v>6.9651664926704067</v>
      </c>
      <c r="AD52" s="9">
        <f t="shared" si="7"/>
        <v>0.49000000000000005</v>
      </c>
      <c r="AE52" s="24"/>
      <c r="AF52" s="13"/>
      <c r="AG52" s="32">
        <v>5342.8408333333327</v>
      </c>
      <c r="AH52" s="32">
        <v>1.176E-3</v>
      </c>
      <c r="AJ52" s="32">
        <f t="shared" si="8"/>
        <v>6.9722573839662445</v>
      </c>
      <c r="AK52" s="32">
        <f t="shared" si="9"/>
        <v>0.49000000000000005</v>
      </c>
      <c r="AM52" s="13"/>
      <c r="AN52" s="29">
        <v>5332.5818181818186</v>
      </c>
      <c r="AO52" s="29">
        <v>1.176E-3</v>
      </c>
      <c r="AQ52" s="29">
        <f t="shared" si="10"/>
        <v>6.9588696570296467</v>
      </c>
      <c r="AR52" s="29">
        <f t="shared" si="11"/>
        <v>0.49000000000000005</v>
      </c>
      <c r="AT52" s="13"/>
      <c r="AV52" s="38">
        <v>5301.7194999999992</v>
      </c>
      <c r="AW52" s="39">
        <v>1.176E-3</v>
      </c>
      <c r="AY52" s="39">
        <f t="shared" si="12"/>
        <v>6.9185951977032483</v>
      </c>
      <c r="AZ52" s="39">
        <f t="shared" si="13"/>
        <v>0.49000000000000005</v>
      </c>
      <c r="BB52" s="13"/>
      <c r="BC52" s="34">
        <v>5317.2973684210538</v>
      </c>
      <c r="BD52" s="34">
        <v>1.176E-3</v>
      </c>
      <c r="BF52" s="34">
        <f t="shared" si="14"/>
        <v>6.9389238789260785</v>
      </c>
      <c r="BG52" s="34">
        <f t="shared" si="15"/>
        <v>0.49000000000000005</v>
      </c>
      <c r="BI52" s="13"/>
      <c r="BJ52" s="34">
        <v>5307.2768750000005</v>
      </c>
      <c r="BK52" s="34">
        <v>1.176E-3</v>
      </c>
      <c r="BM52" s="34">
        <f t="shared" si="16"/>
        <v>6.9258474161555537</v>
      </c>
      <c r="BN52" s="34">
        <f t="shared" si="17"/>
        <v>0.49000000000000005</v>
      </c>
    </row>
    <row r="53" spans="1:66" x14ac:dyDescent="0.3">
      <c r="A53" s="17">
        <v>0.15326000000000001</v>
      </c>
      <c r="B53" s="7">
        <v>2.0000000000000001E-4</v>
      </c>
      <c r="C53" s="7">
        <v>2.3999999999999998E-3</v>
      </c>
      <c r="E53" s="36">
        <v>5282.2</v>
      </c>
      <c r="F53" s="11">
        <v>1.1999999999999999E-3</v>
      </c>
      <c r="H53" s="15">
        <f t="shared" si="0"/>
        <v>6.8931227978598457</v>
      </c>
      <c r="I53" s="11">
        <f t="shared" si="1"/>
        <v>0.5</v>
      </c>
      <c r="J53" s="20"/>
      <c r="K53" s="19"/>
      <c r="M53" s="3">
        <v>1.1999999999999999E-3</v>
      </c>
      <c r="O53" s="34">
        <f t="shared" si="2"/>
        <v>0</v>
      </c>
      <c r="P53" s="3">
        <f t="shared" si="3"/>
        <v>0.5</v>
      </c>
      <c r="Q53" s="24"/>
      <c r="R53" s="13"/>
      <c r="S53" s="26"/>
      <c r="T53" s="5">
        <v>1.1999999999999999E-3</v>
      </c>
      <c r="V53" s="5">
        <f t="shared" si="4"/>
        <v>0</v>
      </c>
      <c r="W53" s="5">
        <f t="shared" si="5"/>
        <v>0.5</v>
      </c>
      <c r="X53" s="24"/>
      <c r="Y53" s="13"/>
      <c r="Z53" s="40">
        <v>5299.2733333333335</v>
      </c>
      <c r="AA53" s="8">
        <v>1.1999999999999999E-3</v>
      </c>
      <c r="AC53" s="9">
        <f t="shared" si="6"/>
        <v>6.9154030188350957</v>
      </c>
      <c r="AD53" s="9">
        <f t="shared" si="7"/>
        <v>0.5</v>
      </c>
      <c r="AE53" s="24"/>
      <c r="AF53" s="13"/>
      <c r="AG53" s="32">
        <v>5303.8112499999997</v>
      </c>
      <c r="AH53" s="32">
        <v>1.1999999999999999E-3</v>
      </c>
      <c r="AJ53" s="32">
        <f t="shared" si="8"/>
        <v>6.9213248727652354</v>
      </c>
      <c r="AK53" s="32">
        <f t="shared" si="9"/>
        <v>0.5</v>
      </c>
      <c r="AM53" s="13"/>
      <c r="AN53" s="29">
        <v>5294.5581818181818</v>
      </c>
      <c r="AO53" s="29">
        <v>1.1999999999999999E-3</v>
      </c>
      <c r="AQ53" s="29">
        <f t="shared" si="10"/>
        <v>6.9092498784003418</v>
      </c>
      <c r="AR53" s="29">
        <f t="shared" si="11"/>
        <v>0.5</v>
      </c>
      <c r="AT53" s="13"/>
      <c r="AV53" s="38">
        <v>5265.1274999999996</v>
      </c>
      <c r="AW53" s="39">
        <v>1.1999999999999999E-3</v>
      </c>
      <c r="AY53" s="39">
        <f t="shared" si="12"/>
        <v>6.8708436643612156</v>
      </c>
      <c r="AZ53" s="39">
        <f t="shared" si="13"/>
        <v>0.5</v>
      </c>
      <c r="BB53" s="13"/>
      <c r="BC53" s="34">
        <v>5275.04105263158</v>
      </c>
      <c r="BD53" s="34">
        <v>1.1999999999999999E-3</v>
      </c>
      <c r="BF53" s="34">
        <f t="shared" si="14"/>
        <v>6.8837805724019052</v>
      </c>
      <c r="BG53" s="34">
        <f t="shared" si="15"/>
        <v>0.5</v>
      </c>
      <c r="BI53" s="13"/>
      <c r="BJ53" s="34">
        <v>5270.5437500000007</v>
      </c>
      <c r="BK53" s="34">
        <v>1.1999999999999999E-3</v>
      </c>
      <c r="BM53" s="34">
        <f t="shared" si="16"/>
        <v>6.8779117186480496</v>
      </c>
      <c r="BN53" s="34">
        <f t="shared" si="17"/>
        <v>0.5</v>
      </c>
    </row>
    <row r="54" spans="1:66" x14ac:dyDescent="0.3">
      <c r="A54" s="17">
        <v>0.15326000000000001</v>
      </c>
      <c r="B54" s="7">
        <v>2.0000000000000001E-4</v>
      </c>
      <c r="C54" s="7">
        <v>2.3999999999999998E-3</v>
      </c>
      <c r="E54" s="36">
        <v>5245.08</v>
      </c>
      <c r="F54" s="11">
        <v>1.224E-3</v>
      </c>
      <c r="H54" s="15">
        <f t="shared" si="0"/>
        <v>6.8446822393318536</v>
      </c>
      <c r="I54" s="11">
        <f t="shared" si="1"/>
        <v>0.51</v>
      </c>
      <c r="J54" s="20"/>
      <c r="K54" s="19"/>
      <c r="M54" s="3">
        <v>1.224E-3</v>
      </c>
      <c r="O54" s="34">
        <f t="shared" si="2"/>
        <v>0</v>
      </c>
      <c r="P54" s="3">
        <f t="shared" si="3"/>
        <v>0.51</v>
      </c>
      <c r="Q54" s="24"/>
      <c r="R54" s="13"/>
      <c r="S54" s="26"/>
      <c r="T54" s="5">
        <v>1.224E-3</v>
      </c>
      <c r="V54" s="5">
        <f t="shared" si="4"/>
        <v>0</v>
      </c>
      <c r="W54" s="5">
        <f t="shared" si="5"/>
        <v>0.51</v>
      </c>
      <c r="X54" s="24"/>
      <c r="Y54" s="13"/>
      <c r="Z54" s="40">
        <v>5261.7987500000008</v>
      </c>
      <c r="AA54" s="8">
        <v>1.224E-3</v>
      </c>
      <c r="AC54" s="9">
        <f t="shared" si="6"/>
        <v>6.8664997390056124</v>
      </c>
      <c r="AD54" s="9">
        <f t="shared" si="7"/>
        <v>0.51</v>
      </c>
      <c r="AE54" s="24"/>
      <c r="AF54" s="13"/>
      <c r="AG54" s="32">
        <v>5265.4737500000001</v>
      </c>
      <c r="AH54" s="32">
        <v>1.224E-3</v>
      </c>
      <c r="AJ54" s="32">
        <f t="shared" si="8"/>
        <v>6.8712955108965161</v>
      </c>
      <c r="AK54" s="32">
        <f t="shared" si="9"/>
        <v>0.51</v>
      </c>
      <c r="AM54" s="13"/>
      <c r="AN54" s="29">
        <v>5257.5140909090906</v>
      </c>
      <c r="AO54" s="29">
        <v>1.224E-3</v>
      </c>
      <c r="AQ54" s="29">
        <f t="shared" si="10"/>
        <v>6.8609083791062124</v>
      </c>
      <c r="AR54" s="29">
        <f t="shared" si="11"/>
        <v>0.51</v>
      </c>
      <c r="AT54" s="13"/>
      <c r="AV54" s="38">
        <v>5229.7250000000013</v>
      </c>
      <c r="AW54" s="39">
        <v>1.224E-3</v>
      </c>
      <c r="AY54" s="39">
        <f t="shared" si="12"/>
        <v>6.8246443951455067</v>
      </c>
      <c r="AZ54" s="39">
        <f t="shared" si="13"/>
        <v>0.51</v>
      </c>
      <c r="BB54" s="13"/>
      <c r="BC54" s="34">
        <v>5239.7257894736858</v>
      </c>
      <c r="BD54" s="34">
        <v>1.224E-3</v>
      </c>
      <c r="BF54" s="34">
        <f t="shared" si="14"/>
        <v>6.8376951448175465</v>
      </c>
      <c r="BG54" s="34">
        <f t="shared" si="15"/>
        <v>0.51</v>
      </c>
      <c r="BI54" s="13"/>
      <c r="BJ54" s="34">
        <v>5235.165</v>
      </c>
      <c r="BK54" s="34">
        <v>1.224E-3</v>
      </c>
      <c r="BM54" s="34">
        <f t="shared" si="16"/>
        <v>6.831743442515986</v>
      </c>
      <c r="BN54" s="34">
        <f t="shared" si="17"/>
        <v>0.51</v>
      </c>
    </row>
    <row r="55" spans="1:66" x14ac:dyDescent="0.3">
      <c r="A55" s="17">
        <v>0.15326000000000001</v>
      </c>
      <c r="B55" s="7">
        <v>2.0000000000000001E-4</v>
      </c>
      <c r="C55" s="7">
        <v>2.3999999999999998E-3</v>
      </c>
      <c r="E55" s="36">
        <v>5209.01</v>
      </c>
      <c r="F55" s="11">
        <v>1.248E-3</v>
      </c>
      <c r="H55" s="15">
        <f t="shared" si="0"/>
        <v>6.7976119013441219</v>
      </c>
      <c r="I55" s="11">
        <f t="shared" si="1"/>
        <v>0.52</v>
      </c>
      <c r="J55" s="20"/>
      <c r="K55" s="19"/>
      <c r="M55" s="3">
        <v>1.248E-3</v>
      </c>
      <c r="O55" s="34">
        <f t="shared" si="2"/>
        <v>0</v>
      </c>
      <c r="P55" s="3">
        <f t="shared" si="3"/>
        <v>0.52</v>
      </c>
      <c r="Q55" s="24"/>
      <c r="R55" s="13"/>
      <c r="S55" s="26"/>
      <c r="T55" s="5">
        <v>1.248E-3</v>
      </c>
      <c r="V55" s="5">
        <f t="shared" si="4"/>
        <v>0</v>
      </c>
      <c r="W55" s="5">
        <f t="shared" si="5"/>
        <v>0.52</v>
      </c>
      <c r="X55" s="24"/>
      <c r="Y55" s="13"/>
      <c r="Z55" s="40">
        <v>5225.4591666666665</v>
      </c>
      <c r="AA55" s="8">
        <v>1.248E-3</v>
      </c>
      <c r="AC55" s="9">
        <f t="shared" si="6"/>
        <v>6.81907760233155</v>
      </c>
      <c r="AD55" s="9">
        <f t="shared" si="7"/>
        <v>0.52</v>
      </c>
      <c r="AE55" s="24"/>
      <c r="AF55" s="13"/>
      <c r="AG55" s="32">
        <v>5227.982500000001</v>
      </c>
      <c r="AH55" s="32">
        <v>1.248E-3</v>
      </c>
      <c r="AJ55" s="32">
        <f t="shared" si="8"/>
        <v>6.822370481534648</v>
      </c>
      <c r="AK55" s="32">
        <f t="shared" si="9"/>
        <v>0.52</v>
      </c>
      <c r="AM55" s="13"/>
      <c r="AN55" s="29">
        <v>5221.4231818181815</v>
      </c>
      <c r="AO55" s="29">
        <v>1.248E-3</v>
      </c>
      <c r="AQ55" s="29">
        <f t="shared" si="10"/>
        <v>6.8138107553414873</v>
      </c>
      <c r="AR55" s="29">
        <f t="shared" si="11"/>
        <v>0.52</v>
      </c>
      <c r="AT55" s="13"/>
      <c r="AV55" s="38">
        <v>5195.7639999999992</v>
      </c>
      <c r="AW55" s="39">
        <v>1.248E-3</v>
      </c>
      <c r="AY55" s="39">
        <f t="shared" si="12"/>
        <v>6.7803262429857742</v>
      </c>
      <c r="AZ55" s="39">
        <f t="shared" si="13"/>
        <v>0.52</v>
      </c>
      <c r="BB55" s="13"/>
      <c r="BC55" s="34">
        <v>5205.992105263158</v>
      </c>
      <c r="BD55" s="34">
        <v>1.248E-3</v>
      </c>
      <c r="BF55" s="34">
        <f t="shared" si="14"/>
        <v>6.7936736333853043</v>
      </c>
      <c r="BG55" s="34">
        <f t="shared" si="15"/>
        <v>0.52</v>
      </c>
      <c r="BI55" s="13"/>
      <c r="BJ55" s="34">
        <v>5201.96875</v>
      </c>
      <c r="BK55" s="34">
        <v>1.248E-3</v>
      </c>
      <c r="BM55" s="34">
        <f t="shared" si="16"/>
        <v>6.7884232676497449</v>
      </c>
      <c r="BN55" s="34">
        <f t="shared" si="17"/>
        <v>0.52</v>
      </c>
    </row>
    <row r="56" spans="1:66" x14ac:dyDescent="0.3">
      <c r="A56" s="17">
        <v>0.15326000000000001</v>
      </c>
      <c r="B56" s="7">
        <v>2.0000000000000001E-4</v>
      </c>
      <c r="C56" s="7">
        <v>2.3999999999999998E-3</v>
      </c>
      <c r="E56" s="36">
        <v>5174.1000000000004</v>
      </c>
      <c r="F56" s="11">
        <v>1.2719999999999999E-3</v>
      </c>
      <c r="H56" s="15">
        <f t="shared" si="0"/>
        <v>6.7520553308103874</v>
      </c>
      <c r="I56" s="11">
        <f t="shared" si="1"/>
        <v>0.53</v>
      </c>
      <c r="J56" s="20"/>
      <c r="K56" s="19"/>
      <c r="M56" s="3">
        <v>1.2719999999999999E-3</v>
      </c>
      <c r="O56" s="34">
        <f t="shared" si="2"/>
        <v>0</v>
      </c>
      <c r="P56" s="3">
        <f t="shared" si="3"/>
        <v>0.53</v>
      </c>
      <c r="Q56" s="24"/>
      <c r="R56" s="13"/>
      <c r="S56" s="26"/>
      <c r="T56" s="5">
        <v>1.2719999999999999E-3</v>
      </c>
      <c r="V56" s="5">
        <f t="shared" si="4"/>
        <v>0</v>
      </c>
      <c r="W56" s="5">
        <f t="shared" si="5"/>
        <v>0.53</v>
      </c>
      <c r="X56" s="24"/>
      <c r="Y56" s="13"/>
      <c r="Z56" s="40">
        <v>5190.0754166666657</v>
      </c>
      <c r="AA56" s="8">
        <v>1.2719999999999999E-3</v>
      </c>
      <c r="AC56" s="9">
        <f t="shared" si="6"/>
        <v>6.7729028013397707</v>
      </c>
      <c r="AD56" s="9">
        <f t="shared" si="7"/>
        <v>0.53</v>
      </c>
      <c r="AE56" s="24"/>
      <c r="AF56" s="13"/>
      <c r="AG56" s="32">
        <v>5192.1433333333334</v>
      </c>
      <c r="AH56" s="32">
        <v>1.2719999999999999E-3</v>
      </c>
      <c r="AJ56" s="32">
        <f t="shared" si="8"/>
        <v>6.7756013745704466</v>
      </c>
      <c r="AK56" s="32">
        <f t="shared" si="9"/>
        <v>0.53</v>
      </c>
      <c r="AM56" s="13"/>
      <c r="AN56" s="29">
        <v>5186.3140909090907</v>
      </c>
      <c r="AO56" s="29">
        <v>1.2719999999999999E-3</v>
      </c>
      <c r="AQ56" s="29">
        <f t="shared" si="10"/>
        <v>6.7679943767572635</v>
      </c>
      <c r="AR56" s="29">
        <f t="shared" si="11"/>
        <v>0.53</v>
      </c>
      <c r="AT56" s="13"/>
      <c r="AV56" s="38">
        <v>5164.174500000001</v>
      </c>
      <c r="AW56" s="39">
        <v>1.2719999999999999E-3</v>
      </c>
      <c r="AY56" s="39">
        <f t="shared" si="12"/>
        <v>6.7391028317891184</v>
      </c>
      <c r="AZ56" s="39">
        <f t="shared" si="13"/>
        <v>0.53</v>
      </c>
      <c r="BB56" s="13"/>
      <c r="BC56" s="34">
        <v>5173.4178947368418</v>
      </c>
      <c r="BD56" s="34">
        <v>1.2719999999999999E-3</v>
      </c>
      <c r="BF56" s="34">
        <f t="shared" si="14"/>
        <v>6.751165202579724</v>
      </c>
      <c r="BG56" s="34">
        <f t="shared" si="15"/>
        <v>0.53</v>
      </c>
      <c r="BI56" s="13"/>
      <c r="BJ56" s="34">
        <v>5165.7937500000007</v>
      </c>
      <c r="BK56" s="34">
        <v>1.2719999999999999E-3</v>
      </c>
      <c r="BM56" s="34">
        <f t="shared" si="16"/>
        <v>6.7412159076079865</v>
      </c>
      <c r="BN56" s="34">
        <f t="shared" si="17"/>
        <v>0.53</v>
      </c>
    </row>
    <row r="57" spans="1:66" x14ac:dyDescent="0.3">
      <c r="A57" s="17">
        <v>0.15326000000000001</v>
      </c>
      <c r="B57" s="7">
        <v>2.0000000000000001E-4</v>
      </c>
      <c r="C57" s="7">
        <v>2.3999999999999998E-3</v>
      </c>
      <c r="E57" s="36">
        <v>5140.07</v>
      </c>
      <c r="F57" s="11">
        <v>1.2960000000000001E-3</v>
      </c>
      <c r="H57" s="15">
        <f t="shared" si="0"/>
        <v>6.7076471355865843</v>
      </c>
      <c r="I57" s="11">
        <f t="shared" si="1"/>
        <v>0.54</v>
      </c>
      <c r="J57" s="20"/>
      <c r="K57" s="19"/>
      <c r="M57" s="3">
        <v>1.2960000000000001E-3</v>
      </c>
      <c r="O57" s="34">
        <f t="shared" si="2"/>
        <v>0</v>
      </c>
      <c r="P57" s="3">
        <f t="shared" si="3"/>
        <v>0.54</v>
      </c>
      <c r="Q57" s="24"/>
      <c r="R57" s="13"/>
      <c r="S57" s="26"/>
      <c r="T57" s="5">
        <v>1.2960000000000001E-3</v>
      </c>
      <c r="V57" s="5">
        <f t="shared" si="4"/>
        <v>0</v>
      </c>
      <c r="W57" s="5">
        <f t="shared" si="5"/>
        <v>0.54</v>
      </c>
      <c r="X57" s="24"/>
      <c r="Y57" s="13"/>
      <c r="Z57" s="40">
        <v>5155.8920833333323</v>
      </c>
      <c r="AA57" s="8">
        <v>1.2960000000000001E-3</v>
      </c>
      <c r="AC57" s="9">
        <f t="shared" si="6"/>
        <v>6.7282945104180243</v>
      </c>
      <c r="AD57" s="9">
        <f t="shared" si="7"/>
        <v>0.54</v>
      </c>
      <c r="AE57" s="24"/>
      <c r="AF57" s="13"/>
      <c r="AG57" s="32">
        <v>5157.3525</v>
      </c>
      <c r="AH57" s="32">
        <v>1.2960000000000001E-3</v>
      </c>
      <c r="AJ57" s="32">
        <f t="shared" si="8"/>
        <v>6.7302003131932659</v>
      </c>
      <c r="AK57" s="32">
        <f t="shared" si="9"/>
        <v>0.54</v>
      </c>
      <c r="AM57" s="13"/>
      <c r="AN57" s="29">
        <v>5152.152727272728</v>
      </c>
      <c r="AO57" s="29">
        <v>1.2960000000000001E-3</v>
      </c>
      <c r="AQ57" s="29">
        <f t="shared" si="10"/>
        <v>6.7234147556736632</v>
      </c>
      <c r="AR57" s="29">
        <f t="shared" si="11"/>
        <v>0.54</v>
      </c>
      <c r="AT57" s="13"/>
      <c r="AV57" s="38">
        <v>5128.3935000000001</v>
      </c>
      <c r="AW57" s="39">
        <v>1.2960000000000001E-3</v>
      </c>
      <c r="AY57" s="39">
        <f t="shared" si="12"/>
        <v>6.6924096306929401</v>
      </c>
      <c r="AZ57" s="39">
        <f t="shared" si="13"/>
        <v>0.54</v>
      </c>
      <c r="BB57" s="13"/>
      <c r="BC57" s="34">
        <v>5138.5005263157891</v>
      </c>
      <c r="BD57" s="34">
        <v>1.2960000000000001E-3</v>
      </c>
      <c r="BF57" s="34">
        <f t="shared" si="14"/>
        <v>6.7055990164632506</v>
      </c>
      <c r="BG57" s="34">
        <f t="shared" si="15"/>
        <v>0.54</v>
      </c>
      <c r="BI57" s="13"/>
      <c r="BJ57" s="34">
        <v>5132.7868750000007</v>
      </c>
      <c r="BK57" s="34">
        <v>1.2960000000000001E-3</v>
      </c>
      <c r="BM57" s="34">
        <f t="shared" si="16"/>
        <v>6.698142861803472</v>
      </c>
      <c r="BN57" s="34">
        <f t="shared" si="17"/>
        <v>0.54</v>
      </c>
    </row>
    <row r="58" spans="1:66" x14ac:dyDescent="0.3">
      <c r="A58" s="17">
        <v>0.15326000000000001</v>
      </c>
      <c r="B58" s="7">
        <v>2.0000000000000001E-4</v>
      </c>
      <c r="C58" s="7">
        <v>2.3999999999999998E-3</v>
      </c>
      <c r="E58" s="36">
        <v>5107</v>
      </c>
      <c r="F58" s="11">
        <v>1.32E-3</v>
      </c>
      <c r="H58" s="15">
        <f t="shared" si="0"/>
        <v>6.6644917134281618</v>
      </c>
      <c r="I58" s="11">
        <f t="shared" si="1"/>
        <v>0.55000000000000004</v>
      </c>
      <c r="J58" s="20"/>
      <c r="K58" s="19"/>
      <c r="M58" s="3">
        <v>1.32E-3</v>
      </c>
      <c r="O58" s="34">
        <f t="shared" si="2"/>
        <v>0</v>
      </c>
      <c r="P58" s="3">
        <f t="shared" si="3"/>
        <v>0.55000000000000004</v>
      </c>
      <c r="Q58" s="24"/>
      <c r="R58" s="13"/>
      <c r="S58" s="26"/>
      <c r="T58" s="5">
        <v>1.32E-3</v>
      </c>
      <c r="V58" s="5">
        <f t="shared" si="4"/>
        <v>0</v>
      </c>
      <c r="W58" s="5">
        <f t="shared" si="5"/>
        <v>0.55000000000000004</v>
      </c>
      <c r="X58" s="24"/>
      <c r="Y58" s="13"/>
      <c r="Z58" s="40">
        <v>5122.9241666666667</v>
      </c>
      <c r="AA58" s="8">
        <v>1.32E-3</v>
      </c>
      <c r="AC58" s="9">
        <f t="shared" si="6"/>
        <v>6.6852723041454611</v>
      </c>
      <c r="AD58" s="9">
        <f t="shared" si="7"/>
        <v>0.55000000000000004</v>
      </c>
      <c r="AE58" s="24"/>
      <c r="AF58" s="13"/>
      <c r="AG58" s="32">
        <v>5123.4829166666668</v>
      </c>
      <c r="AH58" s="32">
        <v>1.32E-3</v>
      </c>
      <c r="AJ58" s="32">
        <f t="shared" si="8"/>
        <v>6.6860014572186701</v>
      </c>
      <c r="AK58" s="32">
        <f t="shared" si="9"/>
        <v>0.55000000000000004</v>
      </c>
      <c r="AM58" s="13"/>
      <c r="AN58" s="29">
        <v>5118.880909090909</v>
      </c>
      <c r="AO58" s="29">
        <v>1.32E-3</v>
      </c>
      <c r="AQ58" s="29">
        <f t="shared" si="10"/>
        <v>6.6799959664503579</v>
      </c>
      <c r="AR58" s="29">
        <f t="shared" si="11"/>
        <v>0.55000000000000004</v>
      </c>
      <c r="AT58" s="13"/>
      <c r="AV58" s="38">
        <v>5096.6129999999994</v>
      </c>
      <c r="AW58" s="39">
        <v>1.32E-3</v>
      </c>
      <c r="AY58" s="39">
        <f t="shared" si="12"/>
        <v>6.6509369698551479</v>
      </c>
      <c r="AZ58" s="39">
        <f t="shared" si="13"/>
        <v>0.55000000000000004</v>
      </c>
      <c r="BB58" s="13"/>
      <c r="BC58" s="34">
        <v>5107.0947368421057</v>
      </c>
      <c r="BD58" s="34">
        <v>1.32E-3</v>
      </c>
      <c r="BF58" s="34">
        <f t="shared" si="14"/>
        <v>6.6646153423490873</v>
      </c>
      <c r="BG58" s="34">
        <f t="shared" si="15"/>
        <v>0.55000000000000004</v>
      </c>
      <c r="BI58" s="13"/>
      <c r="BJ58" s="34">
        <v>5100.6824999999999</v>
      </c>
      <c r="BK58" s="34">
        <v>1.32E-3</v>
      </c>
      <c r="BM58" s="34">
        <f t="shared" si="16"/>
        <v>6.6562475531776064</v>
      </c>
      <c r="BN58" s="34">
        <f t="shared" si="17"/>
        <v>0.55000000000000004</v>
      </c>
    </row>
    <row r="59" spans="1:66" x14ac:dyDescent="0.3">
      <c r="A59" s="17">
        <v>0.15326000000000001</v>
      </c>
      <c r="B59" s="7">
        <v>2.0000000000000001E-4</v>
      </c>
      <c r="C59" s="7">
        <v>2.3999999999999998E-3</v>
      </c>
      <c r="E59" s="36">
        <v>5074.8500000000004</v>
      </c>
      <c r="F59" s="11">
        <v>1.3439999999999999E-3</v>
      </c>
      <c r="H59" s="15">
        <f t="shared" si="0"/>
        <v>6.6225368654573931</v>
      </c>
      <c r="I59" s="11">
        <f t="shared" si="1"/>
        <v>0.56000000000000005</v>
      </c>
      <c r="J59" s="20"/>
      <c r="K59" s="19"/>
      <c r="M59" s="3">
        <v>1.3439999999999999E-3</v>
      </c>
      <c r="O59" s="34">
        <f t="shared" si="2"/>
        <v>0</v>
      </c>
      <c r="P59" s="3">
        <f t="shared" si="3"/>
        <v>0.56000000000000005</v>
      </c>
      <c r="Q59" s="24"/>
      <c r="R59" s="13"/>
      <c r="S59" s="26"/>
      <c r="T59" s="5">
        <v>1.3439999999999999E-3</v>
      </c>
      <c r="V59" s="5">
        <f t="shared" si="4"/>
        <v>0</v>
      </c>
      <c r="W59" s="5">
        <f t="shared" si="5"/>
        <v>0.56000000000000005</v>
      </c>
      <c r="X59" s="24"/>
      <c r="Y59" s="13"/>
      <c r="Z59" s="40">
        <v>5091.0237499999994</v>
      </c>
      <c r="AA59" s="8">
        <v>1.3439999999999999E-3</v>
      </c>
      <c r="AC59" s="9">
        <f t="shared" si="6"/>
        <v>6.6436431554221578</v>
      </c>
      <c r="AD59" s="9">
        <f t="shared" si="7"/>
        <v>0.56000000000000005</v>
      </c>
      <c r="AE59" s="24"/>
      <c r="AF59" s="13"/>
      <c r="AG59" s="32">
        <v>5090.4324999999999</v>
      </c>
      <c r="AH59" s="32">
        <v>1.3439999999999999E-3</v>
      </c>
      <c r="AJ59" s="32">
        <f t="shared" si="8"/>
        <v>6.6428715907607989</v>
      </c>
      <c r="AK59" s="32">
        <f t="shared" si="9"/>
        <v>0.56000000000000005</v>
      </c>
      <c r="AM59" s="13"/>
      <c r="AN59" s="29">
        <v>5086.4559090909088</v>
      </c>
      <c r="AO59" s="29">
        <v>1.3439999999999999E-3</v>
      </c>
      <c r="AQ59" s="29">
        <f t="shared" si="10"/>
        <v>6.6376822511952351</v>
      </c>
      <c r="AR59" s="29">
        <f t="shared" si="11"/>
        <v>0.56000000000000005</v>
      </c>
      <c r="AT59" s="13"/>
      <c r="AV59" s="38">
        <v>5065.8944999999994</v>
      </c>
      <c r="AW59" s="39">
        <v>1.3439999999999999E-3</v>
      </c>
      <c r="AY59" s="39">
        <f t="shared" si="12"/>
        <v>6.6108501892209315</v>
      </c>
      <c r="AZ59" s="39">
        <f t="shared" si="13"/>
        <v>0.56000000000000005</v>
      </c>
      <c r="BB59" s="13"/>
      <c r="BC59" s="34">
        <v>5077.670000000001</v>
      </c>
      <c r="BD59" s="34">
        <v>1.3439999999999999E-3</v>
      </c>
      <c r="BF59" s="34">
        <f t="shared" si="14"/>
        <v>6.6262168863369446</v>
      </c>
      <c r="BG59" s="34">
        <f t="shared" si="15"/>
        <v>0.56000000000000005</v>
      </c>
      <c r="BI59" s="13"/>
      <c r="BJ59" s="34">
        <v>5069.5862500000003</v>
      </c>
      <c r="BK59" s="34">
        <v>1.3439999999999999E-3</v>
      </c>
      <c r="BM59" s="34">
        <f t="shared" si="16"/>
        <v>6.6156678193918843</v>
      </c>
      <c r="BN59" s="34">
        <f t="shared" si="17"/>
        <v>0.56000000000000005</v>
      </c>
    </row>
    <row r="60" spans="1:66" x14ac:dyDescent="0.3">
      <c r="A60" s="17">
        <v>0.15326000000000001</v>
      </c>
      <c r="B60" s="7">
        <v>2.0000000000000001E-4</v>
      </c>
      <c r="C60" s="7">
        <v>2.3999999999999998E-3</v>
      </c>
      <c r="E60" s="36">
        <v>5043.5</v>
      </c>
      <c r="F60" s="11">
        <v>1.3680000000000001E-3</v>
      </c>
      <c r="H60" s="15">
        <f t="shared" si="0"/>
        <v>6.5816259950411071</v>
      </c>
      <c r="I60" s="11">
        <f t="shared" si="1"/>
        <v>0.57000000000000006</v>
      </c>
      <c r="J60" s="20"/>
      <c r="K60" s="19"/>
      <c r="M60" s="3">
        <v>1.3680000000000001E-3</v>
      </c>
      <c r="O60" s="34">
        <f t="shared" si="2"/>
        <v>0</v>
      </c>
      <c r="P60" s="3">
        <f t="shared" si="3"/>
        <v>0.57000000000000006</v>
      </c>
      <c r="Q60" s="24"/>
      <c r="R60" s="13"/>
      <c r="S60" s="26"/>
      <c r="T60" s="5">
        <v>1.3680000000000001E-3</v>
      </c>
      <c r="V60" s="5">
        <f t="shared" si="4"/>
        <v>0</v>
      </c>
      <c r="W60" s="5">
        <f t="shared" si="5"/>
        <v>0.57000000000000006</v>
      </c>
      <c r="X60" s="24"/>
      <c r="Y60" s="13"/>
      <c r="Z60" s="40">
        <v>5059.7729166666659</v>
      </c>
      <c r="AA60" s="8">
        <v>1.3680000000000001E-3</v>
      </c>
      <c r="AC60" s="9">
        <f t="shared" si="6"/>
        <v>6.6028616947235621</v>
      </c>
      <c r="AD60" s="9">
        <f t="shared" si="7"/>
        <v>0.57000000000000006</v>
      </c>
      <c r="AE60" s="24"/>
      <c r="AF60" s="13"/>
      <c r="AG60" s="32">
        <v>5058.1012500000006</v>
      </c>
      <c r="AH60" s="32">
        <v>1.3680000000000001E-3</v>
      </c>
      <c r="AJ60" s="32">
        <f t="shared" si="8"/>
        <v>6.600680216625344</v>
      </c>
      <c r="AK60" s="32">
        <f t="shared" si="9"/>
        <v>0.57000000000000006</v>
      </c>
      <c r="AM60" s="13"/>
      <c r="AN60" s="29">
        <v>5054.9027272727271</v>
      </c>
      <c r="AO60" s="29">
        <v>1.3680000000000001E-3</v>
      </c>
      <c r="AQ60" s="29">
        <f t="shared" si="10"/>
        <v>6.5965062342068741</v>
      </c>
      <c r="AR60" s="29">
        <f t="shared" si="11"/>
        <v>0.57000000000000006</v>
      </c>
      <c r="AT60" s="13"/>
      <c r="AV60" s="38">
        <v>5036.6044999999995</v>
      </c>
      <c r="AW60" s="39">
        <v>1.3680000000000001E-3</v>
      </c>
      <c r="AY60" s="39">
        <f t="shared" si="12"/>
        <v>6.5726275610074367</v>
      </c>
      <c r="AZ60" s="39">
        <f t="shared" si="13"/>
        <v>0.57000000000000006</v>
      </c>
      <c r="BB60" s="13"/>
      <c r="BC60" s="34">
        <v>5045.6621052631581</v>
      </c>
      <c r="BD60" s="34">
        <v>1.3680000000000001E-3</v>
      </c>
      <c r="BF60" s="34">
        <f t="shared" si="14"/>
        <v>6.5844474817475627</v>
      </c>
      <c r="BG60" s="34">
        <f t="shared" si="15"/>
        <v>0.57000000000000006</v>
      </c>
      <c r="BI60" s="13"/>
      <c r="BJ60" s="34">
        <v>5039.6406249999991</v>
      </c>
      <c r="BK60" s="34">
        <v>1.3680000000000001E-3</v>
      </c>
      <c r="BM60" s="34">
        <f t="shared" si="16"/>
        <v>6.5765896189481916</v>
      </c>
      <c r="BN60" s="34">
        <f t="shared" si="17"/>
        <v>0.57000000000000006</v>
      </c>
    </row>
    <row r="61" spans="1:66" x14ac:dyDescent="0.3">
      <c r="A61" s="17">
        <v>0.15326000000000001</v>
      </c>
      <c r="B61" s="7">
        <v>2.0000000000000001E-4</v>
      </c>
      <c r="C61" s="7">
        <v>2.3999999999999998E-3</v>
      </c>
      <c r="E61" s="36">
        <v>5013.04</v>
      </c>
      <c r="F61" s="11">
        <v>1.392E-3</v>
      </c>
      <c r="H61" s="15">
        <f t="shared" si="0"/>
        <v>6.541876549654182</v>
      </c>
      <c r="I61" s="11">
        <f t="shared" si="1"/>
        <v>0.58000000000000007</v>
      </c>
      <c r="J61" s="20"/>
      <c r="K61" s="19"/>
      <c r="M61" s="3">
        <v>1.392E-3</v>
      </c>
      <c r="O61" s="34">
        <f t="shared" si="2"/>
        <v>0</v>
      </c>
      <c r="P61" s="3">
        <f t="shared" si="3"/>
        <v>0.58000000000000007</v>
      </c>
      <c r="Q61" s="24"/>
      <c r="R61" s="13"/>
      <c r="S61" s="26"/>
      <c r="T61" s="5">
        <v>1.392E-3</v>
      </c>
      <c r="V61" s="5">
        <f t="shared" si="4"/>
        <v>0</v>
      </c>
      <c r="W61" s="5">
        <f t="shared" si="5"/>
        <v>0.58000000000000007</v>
      </c>
      <c r="X61" s="24"/>
      <c r="Y61" s="13"/>
      <c r="Z61" s="40">
        <v>5028.920416666665</v>
      </c>
      <c r="AA61" s="8">
        <v>1.392E-3</v>
      </c>
      <c r="AC61" s="9">
        <f t="shared" si="6"/>
        <v>6.5626000478489699</v>
      </c>
      <c r="AD61" s="9">
        <f t="shared" si="7"/>
        <v>0.58000000000000007</v>
      </c>
      <c r="AE61" s="24"/>
      <c r="AF61" s="13"/>
      <c r="AG61" s="32">
        <v>5026.6070833333333</v>
      </c>
      <c r="AH61" s="32">
        <v>1.392E-3</v>
      </c>
      <c r="AJ61" s="32">
        <f t="shared" si="8"/>
        <v>6.5595812127539253</v>
      </c>
      <c r="AK61" s="32">
        <f t="shared" si="9"/>
        <v>0.58000000000000007</v>
      </c>
      <c r="AM61" s="13"/>
      <c r="AN61" s="29">
        <v>5024.159545454545</v>
      </c>
      <c r="AO61" s="29">
        <v>1.392E-3</v>
      </c>
      <c r="AQ61" s="29">
        <f t="shared" si="10"/>
        <v>6.5563872444924245</v>
      </c>
      <c r="AR61" s="29">
        <f t="shared" si="11"/>
        <v>0.58000000000000007</v>
      </c>
      <c r="AT61" s="13"/>
      <c r="AV61" s="38">
        <v>5006.1454999999996</v>
      </c>
      <c r="AW61" s="39">
        <v>1.392E-3</v>
      </c>
      <c r="AY61" s="39">
        <f t="shared" si="12"/>
        <v>6.5328794205924572</v>
      </c>
      <c r="AZ61" s="39">
        <f t="shared" si="13"/>
        <v>0.58000000000000007</v>
      </c>
      <c r="BB61" s="13"/>
      <c r="BC61" s="34">
        <v>5016.5436842105255</v>
      </c>
      <c r="BD61" s="34">
        <v>1.392E-3</v>
      </c>
      <c r="BF61" s="34">
        <f t="shared" si="14"/>
        <v>6.5464487592464122</v>
      </c>
      <c r="BG61" s="34">
        <f t="shared" si="15"/>
        <v>0.58000000000000007</v>
      </c>
      <c r="BI61" s="13"/>
      <c r="BJ61" s="34">
        <v>5011.5912500000004</v>
      </c>
      <c r="BK61" s="34">
        <v>1.392E-3</v>
      </c>
      <c r="BM61" s="34">
        <f t="shared" si="16"/>
        <v>6.5399859715516122</v>
      </c>
      <c r="BN61" s="34">
        <f t="shared" si="17"/>
        <v>0.58000000000000007</v>
      </c>
    </row>
    <row r="62" spans="1:66" x14ac:dyDescent="0.3">
      <c r="A62" s="17">
        <v>0.15326000000000001</v>
      </c>
      <c r="B62" s="7">
        <v>2.0000000000000001E-4</v>
      </c>
      <c r="C62" s="7">
        <v>2.3999999999999998E-3</v>
      </c>
      <c r="E62" s="36">
        <v>4983.43</v>
      </c>
      <c r="F62" s="11">
        <v>1.4159999999999999E-3</v>
      </c>
      <c r="H62" s="15">
        <f t="shared" si="0"/>
        <v>6.503236330418896</v>
      </c>
      <c r="I62" s="11">
        <f t="shared" si="1"/>
        <v>0.59000000000000008</v>
      </c>
      <c r="J62" s="20"/>
      <c r="K62" s="19"/>
      <c r="M62" s="3">
        <v>1.4159999999999999E-3</v>
      </c>
      <c r="O62" s="34">
        <f t="shared" si="2"/>
        <v>0</v>
      </c>
      <c r="P62" s="3">
        <f t="shared" si="3"/>
        <v>0.59000000000000008</v>
      </c>
      <c r="Q62" s="24"/>
      <c r="R62" s="13"/>
      <c r="S62" s="26"/>
      <c r="T62" s="5">
        <v>1.4159999999999999E-3</v>
      </c>
      <c r="V62" s="5">
        <f t="shared" si="4"/>
        <v>0</v>
      </c>
      <c r="W62" s="5">
        <f t="shared" si="5"/>
        <v>0.59000000000000008</v>
      </c>
      <c r="X62" s="24"/>
      <c r="Y62" s="13"/>
      <c r="Z62" s="40">
        <v>4998.7158333333336</v>
      </c>
      <c r="AA62" s="8">
        <v>1.4159999999999999E-3</v>
      </c>
      <c r="AC62" s="9">
        <f t="shared" si="6"/>
        <v>6.5231839140458483</v>
      </c>
      <c r="AD62" s="9">
        <f t="shared" si="7"/>
        <v>0.59000000000000008</v>
      </c>
      <c r="AE62" s="24"/>
      <c r="AF62" s="13"/>
      <c r="AG62" s="32">
        <v>4995.9749999999995</v>
      </c>
      <c r="AH62" s="32">
        <v>1.4159999999999999E-3</v>
      </c>
      <c r="AJ62" s="32">
        <f t="shared" si="8"/>
        <v>6.5196072034451253</v>
      </c>
      <c r="AK62" s="32">
        <f t="shared" si="9"/>
        <v>0.59000000000000008</v>
      </c>
      <c r="AM62" s="13"/>
      <c r="AN62" s="29">
        <v>4994.1899999999996</v>
      </c>
      <c r="AO62" s="29">
        <v>1.4159999999999999E-3</v>
      </c>
      <c r="AQ62" s="29">
        <f t="shared" si="10"/>
        <v>6.5172778285266864</v>
      </c>
      <c r="AR62" s="29">
        <f t="shared" si="11"/>
        <v>0.59000000000000008</v>
      </c>
      <c r="AT62" s="13"/>
      <c r="AV62" s="38">
        <v>4977.3419999999996</v>
      </c>
      <c r="AW62" s="39">
        <v>1.4159999999999999E-3</v>
      </c>
      <c r="AY62" s="39">
        <f t="shared" si="12"/>
        <v>6.4952916612292837</v>
      </c>
      <c r="AZ62" s="39">
        <f t="shared" si="13"/>
        <v>0.59000000000000008</v>
      </c>
      <c r="BB62" s="13"/>
      <c r="BC62" s="34">
        <v>4989.0042105263165</v>
      </c>
      <c r="BD62" s="34">
        <v>1.4159999999999999E-3</v>
      </c>
      <c r="BF62" s="34">
        <f t="shared" si="14"/>
        <v>6.5105105187606895</v>
      </c>
      <c r="BG62" s="34">
        <f t="shared" si="15"/>
        <v>0.59000000000000008</v>
      </c>
      <c r="BI62" s="13"/>
      <c r="BJ62" s="34">
        <v>4980.7112500000003</v>
      </c>
      <c r="BK62" s="34">
        <v>1.4159999999999999E-3</v>
      </c>
      <c r="BM62" s="34">
        <f t="shared" si="16"/>
        <v>6.4996884379485849</v>
      </c>
      <c r="BN62" s="34">
        <f t="shared" si="17"/>
        <v>0.59000000000000008</v>
      </c>
    </row>
    <row r="63" spans="1:66" x14ac:dyDescent="0.3">
      <c r="A63" s="17">
        <v>0.15326000000000001</v>
      </c>
      <c r="B63" s="7">
        <v>2.0000000000000001E-4</v>
      </c>
      <c r="C63" s="7">
        <v>2.3999999999999998E-3</v>
      </c>
      <c r="E63" s="36">
        <v>4954.66</v>
      </c>
      <c r="F63" s="11">
        <v>1.4400000000000001E-3</v>
      </c>
      <c r="H63" s="15">
        <f t="shared" si="0"/>
        <v>6.4656922876158163</v>
      </c>
      <c r="I63" s="11">
        <f t="shared" si="1"/>
        <v>0.60000000000000009</v>
      </c>
      <c r="J63" s="20"/>
      <c r="K63" s="19"/>
      <c r="M63" s="3">
        <v>1.4400000000000001E-3</v>
      </c>
      <c r="O63" s="34">
        <f t="shared" si="2"/>
        <v>0</v>
      </c>
      <c r="P63" s="3">
        <f t="shared" si="3"/>
        <v>0.60000000000000009</v>
      </c>
      <c r="Q63" s="24"/>
      <c r="R63" s="13"/>
      <c r="S63" s="26"/>
      <c r="T63" s="5">
        <v>1.4400000000000001E-3</v>
      </c>
      <c r="V63" s="5">
        <f t="shared" si="4"/>
        <v>0</v>
      </c>
      <c r="W63" s="5">
        <f t="shared" si="5"/>
        <v>0.60000000000000009</v>
      </c>
      <c r="X63" s="24"/>
      <c r="Y63" s="13"/>
      <c r="Z63" s="40">
        <v>4968.9883333333337</v>
      </c>
      <c r="AA63" s="8">
        <v>1.4400000000000001E-3</v>
      </c>
      <c r="AC63" s="9">
        <f t="shared" si="6"/>
        <v>6.4843903606072475</v>
      </c>
      <c r="AD63" s="9">
        <f t="shared" si="7"/>
        <v>0.60000000000000009</v>
      </c>
      <c r="AE63" s="24"/>
      <c r="AF63" s="13"/>
      <c r="AG63" s="32">
        <v>4966.2420833333317</v>
      </c>
      <c r="AH63" s="32">
        <v>1.4400000000000001E-3</v>
      </c>
      <c r="AJ63" s="32">
        <f t="shared" si="8"/>
        <v>6.4808065814084976</v>
      </c>
      <c r="AK63" s="32">
        <f t="shared" si="9"/>
        <v>0.60000000000000009</v>
      </c>
      <c r="AM63" s="13"/>
      <c r="AN63" s="29">
        <v>4965.0054545454541</v>
      </c>
      <c r="AO63" s="29">
        <v>1.4400000000000001E-3</v>
      </c>
      <c r="AQ63" s="29">
        <f t="shared" si="10"/>
        <v>6.4791928155362832</v>
      </c>
      <c r="AR63" s="29">
        <f t="shared" si="11"/>
        <v>0.60000000000000009</v>
      </c>
      <c r="AT63" s="13"/>
      <c r="AV63" s="38">
        <v>4949.6619999999994</v>
      </c>
      <c r="AW63" s="39">
        <v>1.4400000000000001E-3</v>
      </c>
      <c r="AY63" s="39">
        <f t="shared" si="12"/>
        <v>6.4591700378441859</v>
      </c>
      <c r="AZ63" s="39">
        <f t="shared" si="13"/>
        <v>0.60000000000000009</v>
      </c>
      <c r="BB63" s="13"/>
      <c r="BC63" s="34">
        <v>4961.081052631579</v>
      </c>
      <c r="BD63" s="34">
        <v>1.4400000000000001E-3</v>
      </c>
      <c r="BF63" s="34">
        <f t="shared" si="14"/>
        <v>6.4740715811452159</v>
      </c>
      <c r="BG63" s="34">
        <f t="shared" si="15"/>
        <v>0.60000000000000009</v>
      </c>
      <c r="BI63" s="13"/>
      <c r="BJ63" s="34">
        <v>4952.5856249999997</v>
      </c>
      <c r="BK63" s="34">
        <v>1.4400000000000001E-3</v>
      </c>
      <c r="BM63" s="34">
        <f t="shared" si="16"/>
        <v>6.4629852864413415</v>
      </c>
      <c r="BN63" s="34">
        <f t="shared" si="17"/>
        <v>0.60000000000000009</v>
      </c>
    </row>
    <row r="64" spans="1:66" x14ac:dyDescent="0.3">
      <c r="A64" s="17">
        <v>0.15326000000000001</v>
      </c>
      <c r="B64" s="7">
        <v>2.0000000000000001E-4</v>
      </c>
      <c r="C64" s="7">
        <v>2.3999999999999998E-3</v>
      </c>
      <c r="E64" s="36">
        <v>4926.6000000000004</v>
      </c>
      <c r="F64" s="11">
        <v>1.464E-3</v>
      </c>
      <c r="H64" s="15">
        <f t="shared" si="0"/>
        <v>6.4290747748923405</v>
      </c>
      <c r="I64" s="11">
        <f t="shared" si="1"/>
        <v>0.6100000000000001</v>
      </c>
      <c r="J64" s="20"/>
      <c r="K64" s="19"/>
      <c r="M64" s="3">
        <v>1.464E-3</v>
      </c>
      <c r="O64" s="34">
        <f t="shared" si="2"/>
        <v>0</v>
      </c>
      <c r="P64" s="3">
        <f t="shared" si="3"/>
        <v>0.6100000000000001</v>
      </c>
      <c r="Q64" s="24"/>
      <c r="R64" s="13"/>
      <c r="S64" s="26"/>
      <c r="T64" s="5">
        <v>1.464E-3</v>
      </c>
      <c r="V64" s="5">
        <f t="shared" si="4"/>
        <v>0</v>
      </c>
      <c r="W64" s="5">
        <f t="shared" si="5"/>
        <v>0.6100000000000001</v>
      </c>
      <c r="X64" s="24"/>
      <c r="Y64" s="13"/>
      <c r="Z64" s="40">
        <v>4939.9058333333342</v>
      </c>
      <c r="AA64" s="8">
        <v>1.464E-3</v>
      </c>
      <c r="AC64" s="9">
        <f t="shared" si="6"/>
        <v>6.4464385140719491</v>
      </c>
      <c r="AD64" s="9">
        <f t="shared" si="7"/>
        <v>0.6100000000000001</v>
      </c>
      <c r="AE64" s="24"/>
      <c r="AF64" s="13"/>
      <c r="AG64" s="32">
        <v>4937.4016666666657</v>
      </c>
      <c r="AH64" s="32">
        <v>1.464E-3</v>
      </c>
      <c r="AJ64" s="32">
        <f t="shared" si="8"/>
        <v>6.4431706468310921</v>
      </c>
      <c r="AK64" s="32">
        <f t="shared" si="9"/>
        <v>0.6100000000000001</v>
      </c>
      <c r="AM64" s="13"/>
      <c r="AN64" s="29">
        <v>4936.6368181818179</v>
      </c>
      <c r="AO64" s="29">
        <v>1.464E-3</v>
      </c>
      <c r="AQ64" s="29">
        <f t="shared" si="10"/>
        <v>6.4421725410176407</v>
      </c>
      <c r="AR64" s="29">
        <f t="shared" si="11"/>
        <v>0.6100000000000001</v>
      </c>
      <c r="AT64" s="13"/>
      <c r="AV64" s="38">
        <v>4922.9449999999988</v>
      </c>
      <c r="AW64" s="39">
        <v>1.464E-3</v>
      </c>
      <c r="AY64" s="39">
        <f t="shared" si="12"/>
        <v>6.4243051024402957</v>
      </c>
      <c r="AZ64" s="39">
        <f t="shared" si="13"/>
        <v>0.6100000000000001</v>
      </c>
      <c r="BB64" s="13"/>
      <c r="BC64" s="34">
        <v>4932.9605263157891</v>
      </c>
      <c r="BD64" s="34">
        <v>1.464E-3</v>
      </c>
      <c r="BF64" s="34">
        <f t="shared" si="14"/>
        <v>6.4373750832778143</v>
      </c>
      <c r="BG64" s="34">
        <f t="shared" si="15"/>
        <v>0.6100000000000001</v>
      </c>
      <c r="BI64" s="13"/>
      <c r="BJ64" s="34">
        <v>4925.288125</v>
      </c>
      <c r="BK64" s="34">
        <v>1.464E-3</v>
      </c>
      <c r="BM64" s="34">
        <f t="shared" si="16"/>
        <v>6.4273628148244812</v>
      </c>
      <c r="BN64" s="34">
        <f t="shared" si="17"/>
        <v>0.6100000000000001</v>
      </c>
    </row>
    <row r="65" spans="1:66" x14ac:dyDescent="0.3">
      <c r="A65" s="17">
        <v>0.15326000000000001</v>
      </c>
      <c r="B65" s="7">
        <v>2.0000000000000001E-4</v>
      </c>
      <c r="C65" s="7">
        <v>2.3999999999999998E-3</v>
      </c>
      <c r="E65" s="36">
        <v>4899.32</v>
      </c>
      <c r="F65" s="11">
        <v>1.488E-3</v>
      </c>
      <c r="H65" s="15">
        <f t="shared" si="0"/>
        <v>6.3934751402844832</v>
      </c>
      <c r="I65" s="11">
        <f t="shared" si="1"/>
        <v>0.62</v>
      </c>
      <c r="J65" s="20"/>
      <c r="K65" s="19"/>
      <c r="M65" s="3">
        <v>1.488E-3</v>
      </c>
      <c r="O65" s="34">
        <f t="shared" si="2"/>
        <v>0</v>
      </c>
      <c r="P65" s="3">
        <f t="shared" si="3"/>
        <v>0.62</v>
      </c>
      <c r="Q65" s="24"/>
      <c r="R65" s="13"/>
      <c r="S65" s="26"/>
      <c r="T65" s="5">
        <v>1.488E-3</v>
      </c>
      <c r="V65" s="5">
        <f t="shared" si="4"/>
        <v>0</v>
      </c>
      <c r="W65" s="5">
        <f t="shared" si="5"/>
        <v>0.62</v>
      </c>
      <c r="X65" s="24"/>
      <c r="Y65" s="13"/>
      <c r="Z65" s="40">
        <v>4911.4820833333333</v>
      </c>
      <c r="AA65" s="8">
        <v>1.488E-3</v>
      </c>
      <c r="AC65" s="9">
        <f t="shared" si="6"/>
        <v>6.4093463178041672</v>
      </c>
      <c r="AD65" s="9">
        <f t="shared" si="7"/>
        <v>0.62</v>
      </c>
      <c r="AE65" s="24"/>
      <c r="AF65" s="13"/>
      <c r="AG65" s="32">
        <v>4909.4612499999994</v>
      </c>
      <c r="AH65" s="32">
        <v>1.488E-3</v>
      </c>
      <c r="AJ65" s="32">
        <f t="shared" si="8"/>
        <v>6.4067091870024786</v>
      </c>
      <c r="AK65" s="32">
        <f t="shared" si="9"/>
        <v>0.62</v>
      </c>
      <c r="AM65" s="13"/>
      <c r="AN65" s="29">
        <v>4909.0118181818189</v>
      </c>
      <c r="AO65" s="29">
        <v>1.488E-3</v>
      </c>
      <c r="AQ65" s="29">
        <f t="shared" si="10"/>
        <v>6.4061226910894158</v>
      </c>
      <c r="AR65" s="29">
        <f t="shared" si="11"/>
        <v>0.62</v>
      </c>
      <c r="AT65" s="13"/>
      <c r="AV65" s="38">
        <v>4897.9290000000001</v>
      </c>
      <c r="AW65" s="39">
        <v>1.488E-3</v>
      </c>
      <c r="AY65" s="39">
        <f t="shared" si="12"/>
        <v>6.391659924311627</v>
      </c>
      <c r="AZ65" s="39">
        <f t="shared" si="13"/>
        <v>0.62</v>
      </c>
      <c r="BB65" s="13"/>
      <c r="BC65" s="34">
        <v>4907.2884210526327</v>
      </c>
      <c r="BD65" s="34">
        <v>1.488E-3</v>
      </c>
      <c r="BF65" s="34">
        <f t="shared" si="14"/>
        <v>6.4038737061890023</v>
      </c>
      <c r="BG65" s="34">
        <f t="shared" si="15"/>
        <v>0.62</v>
      </c>
      <c r="BI65" s="13"/>
      <c r="BJ65" s="34">
        <v>4898.8012500000004</v>
      </c>
      <c r="BK65" s="34">
        <v>1.488E-3</v>
      </c>
      <c r="BM65" s="34">
        <f t="shared" si="16"/>
        <v>6.3927981860889993</v>
      </c>
      <c r="BN65" s="34">
        <f t="shared" si="17"/>
        <v>0.62</v>
      </c>
    </row>
    <row r="66" spans="1:66" x14ac:dyDescent="0.3">
      <c r="A66" s="17">
        <v>0.15326000000000001</v>
      </c>
      <c r="B66" s="7">
        <v>2.0000000000000001E-4</v>
      </c>
      <c r="C66" s="7">
        <v>2.3999999999999998E-3</v>
      </c>
      <c r="E66" s="36">
        <v>4872.7</v>
      </c>
      <c r="F66" s="11">
        <v>1.5120000000000001E-3</v>
      </c>
      <c r="H66" s="15">
        <f t="shared" si="0"/>
        <v>6.3587367871590752</v>
      </c>
      <c r="I66" s="11">
        <f t="shared" si="1"/>
        <v>0.63000000000000012</v>
      </c>
      <c r="J66" s="20"/>
      <c r="K66" s="19"/>
      <c r="M66" s="3">
        <v>1.5120000000000001E-3</v>
      </c>
      <c r="O66" s="34">
        <f t="shared" si="2"/>
        <v>0</v>
      </c>
      <c r="P66" s="3">
        <f t="shared" si="3"/>
        <v>0.63000000000000012</v>
      </c>
      <c r="Q66" s="24"/>
      <c r="R66" s="13"/>
      <c r="S66" s="26"/>
      <c r="T66" s="5">
        <v>1.5120000000000001E-3</v>
      </c>
      <c r="V66" s="5">
        <f t="shared" si="4"/>
        <v>0</v>
      </c>
      <c r="W66" s="5">
        <f t="shared" si="5"/>
        <v>0.63000000000000012</v>
      </c>
      <c r="X66" s="24"/>
      <c r="Y66" s="13"/>
      <c r="Z66" s="40">
        <v>4883.8179166666669</v>
      </c>
      <c r="AA66" s="8">
        <v>1.5120000000000001E-3</v>
      </c>
      <c r="AC66" s="9">
        <f t="shared" si="6"/>
        <v>6.3732453564748361</v>
      </c>
      <c r="AD66" s="9">
        <f t="shared" si="7"/>
        <v>0.63000000000000012</v>
      </c>
      <c r="AE66" s="24"/>
      <c r="AF66" s="13"/>
      <c r="AG66" s="32">
        <v>4882.3987499999994</v>
      </c>
      <c r="AH66" s="32">
        <v>1.5120000000000001E-3</v>
      </c>
      <c r="AJ66" s="32">
        <f t="shared" si="8"/>
        <v>6.3713933837922472</v>
      </c>
      <c r="AK66" s="32">
        <f t="shared" si="9"/>
        <v>0.63000000000000012</v>
      </c>
      <c r="AM66" s="13"/>
      <c r="AN66" s="29">
        <v>4882.1613636363636</v>
      </c>
      <c r="AO66" s="29">
        <v>1.5120000000000001E-3</v>
      </c>
      <c r="AQ66" s="29">
        <f t="shared" si="10"/>
        <v>6.3710836012480279</v>
      </c>
      <c r="AR66" s="29">
        <f t="shared" si="11"/>
        <v>0.63000000000000012</v>
      </c>
      <c r="AT66" s="13"/>
      <c r="AV66" s="38">
        <v>4870.4240000000009</v>
      </c>
      <c r="AW66" s="39">
        <v>1.5120000000000001E-3</v>
      </c>
      <c r="AY66" s="39">
        <f t="shared" si="12"/>
        <v>6.3557666710165739</v>
      </c>
      <c r="AZ66" s="39">
        <f t="shared" si="13"/>
        <v>0.63000000000000012</v>
      </c>
      <c r="BB66" s="13"/>
      <c r="BC66" s="34">
        <v>4885.483157894736</v>
      </c>
      <c r="BD66" s="34">
        <v>1.5120000000000001E-3</v>
      </c>
      <c r="BF66" s="34">
        <f t="shared" si="14"/>
        <v>6.3754184495559647</v>
      </c>
      <c r="BG66" s="34">
        <f t="shared" si="15"/>
        <v>0.63000000000000012</v>
      </c>
      <c r="BI66" s="13"/>
      <c r="BJ66" s="34">
        <v>4873.2212499999996</v>
      </c>
      <c r="BK66" s="34">
        <v>1.5120000000000001E-3</v>
      </c>
      <c r="BM66" s="34">
        <f t="shared" si="16"/>
        <v>6.3594170037844187</v>
      </c>
      <c r="BN66" s="34">
        <f t="shared" si="17"/>
        <v>0.63000000000000012</v>
      </c>
    </row>
    <row r="67" spans="1:66" x14ac:dyDescent="0.3">
      <c r="A67" s="17">
        <v>0.15326000000000001</v>
      </c>
      <c r="B67" s="7">
        <v>2.0000000000000001E-4</v>
      </c>
      <c r="C67" s="7">
        <v>2.3999999999999998E-3</v>
      </c>
      <c r="E67" s="36">
        <v>4846.95</v>
      </c>
      <c r="F67" s="11">
        <v>1.536E-3</v>
      </c>
      <c r="H67" s="15">
        <f t="shared" si="0"/>
        <v>6.3251337596241672</v>
      </c>
      <c r="I67" s="11">
        <f t="shared" si="1"/>
        <v>0.64000000000000012</v>
      </c>
      <c r="J67" s="20"/>
      <c r="K67" s="19"/>
      <c r="M67" s="3">
        <v>1.536E-3</v>
      </c>
      <c r="O67" s="34">
        <f t="shared" si="2"/>
        <v>0</v>
      </c>
      <c r="P67" s="3">
        <f t="shared" si="3"/>
        <v>0.64000000000000012</v>
      </c>
      <c r="Q67" s="24"/>
      <c r="R67" s="13"/>
      <c r="S67" s="26"/>
      <c r="T67" s="5">
        <v>1.536E-3</v>
      </c>
      <c r="V67" s="5">
        <f t="shared" si="4"/>
        <v>0</v>
      </c>
      <c r="W67" s="5">
        <f t="shared" si="5"/>
        <v>0.64000000000000012</v>
      </c>
      <c r="X67" s="24"/>
      <c r="Y67" s="13"/>
      <c r="Z67" s="40">
        <v>4857.1175000000003</v>
      </c>
      <c r="AA67" s="8">
        <v>1.536E-3</v>
      </c>
      <c r="AC67" s="9">
        <f t="shared" si="6"/>
        <v>6.3384020618556702</v>
      </c>
      <c r="AD67" s="9">
        <f t="shared" si="7"/>
        <v>0.64000000000000012</v>
      </c>
      <c r="AE67" s="24"/>
      <c r="AF67" s="13"/>
      <c r="AG67" s="32">
        <v>4856.1187500000015</v>
      </c>
      <c r="AH67" s="32">
        <v>1.536E-3</v>
      </c>
      <c r="AJ67" s="32">
        <f t="shared" si="8"/>
        <v>6.3370987211274983</v>
      </c>
      <c r="AK67" s="32">
        <f t="shared" si="9"/>
        <v>0.64000000000000012</v>
      </c>
      <c r="AM67" s="13"/>
      <c r="AN67" s="29">
        <v>4856.0309090909086</v>
      </c>
      <c r="AO67" s="29">
        <v>1.536E-3</v>
      </c>
      <c r="AQ67" s="29">
        <f t="shared" si="10"/>
        <v>6.3369840912056743</v>
      </c>
      <c r="AR67" s="29">
        <f t="shared" si="11"/>
        <v>0.64000000000000012</v>
      </c>
      <c r="AT67" s="13"/>
      <c r="AV67" s="38">
        <v>4845.4324999999999</v>
      </c>
      <c r="AW67" s="39">
        <v>1.536E-3</v>
      </c>
      <c r="AY67" s="39">
        <f t="shared" si="12"/>
        <v>6.3231534647005088</v>
      </c>
      <c r="AZ67" s="39">
        <f t="shared" si="13"/>
        <v>0.64000000000000012</v>
      </c>
      <c r="BB67" s="13"/>
      <c r="BC67" s="34">
        <v>4855.3831578947365</v>
      </c>
      <c r="BD67" s="34">
        <v>1.536E-3</v>
      </c>
      <c r="BF67" s="34">
        <f t="shared" si="14"/>
        <v>6.3361387940685585</v>
      </c>
      <c r="BG67" s="34">
        <f t="shared" si="15"/>
        <v>0.64000000000000012</v>
      </c>
      <c r="BI67" s="13"/>
      <c r="BJ67" s="34">
        <v>4848.9825000000001</v>
      </c>
      <c r="BK67" s="34">
        <v>1.536E-3</v>
      </c>
      <c r="BM67" s="34">
        <f t="shared" si="16"/>
        <v>6.3277861150985251</v>
      </c>
      <c r="BN67" s="34">
        <f t="shared" si="17"/>
        <v>0.64000000000000012</v>
      </c>
    </row>
    <row r="68" spans="1:66" x14ac:dyDescent="0.3">
      <c r="A68" s="17">
        <v>0.15326000000000001</v>
      </c>
      <c r="B68" s="7">
        <v>2.0000000000000001E-4</v>
      </c>
      <c r="C68" s="7">
        <v>2.3999999999999998E-3</v>
      </c>
      <c r="E68" s="36">
        <v>4821.95</v>
      </c>
      <c r="F68" s="11">
        <v>1.56E-3</v>
      </c>
      <c r="H68" s="15">
        <f t="shared" ref="H68:H103" si="18">E68*B68/A68</f>
        <v>6.2925094610465866</v>
      </c>
      <c r="I68" s="11">
        <f t="shared" ref="I68:I103" si="19">F68/C68</f>
        <v>0.65</v>
      </c>
      <c r="J68" s="20"/>
      <c r="K68" s="19"/>
      <c r="M68" s="3">
        <v>1.56E-3</v>
      </c>
      <c r="O68" s="34">
        <f t="shared" ref="O68:O103" si="20">L68*B68/A68</f>
        <v>0</v>
      </c>
      <c r="P68" s="3">
        <f t="shared" ref="P68:P103" si="21">M68/C68</f>
        <v>0.65</v>
      </c>
      <c r="Q68" s="24"/>
      <c r="R68" s="13"/>
      <c r="S68" s="26"/>
      <c r="T68" s="5">
        <v>1.56E-3</v>
      </c>
      <c r="V68" s="5">
        <f t="shared" ref="V68:V103" si="22">S68*B68/A68</f>
        <v>0</v>
      </c>
      <c r="W68" s="5">
        <f t="shared" ref="W68:W103" si="23">T68/C68</f>
        <v>0.65</v>
      </c>
      <c r="X68" s="24"/>
      <c r="Y68" s="13"/>
      <c r="Z68" s="40">
        <v>4831.3033333333324</v>
      </c>
      <c r="AA68" s="8">
        <v>1.56E-3</v>
      </c>
      <c r="AC68" s="9">
        <f t="shared" ref="AC68:AC103" si="24">Z68*B68/A68</f>
        <v>6.3047152986210788</v>
      </c>
      <c r="AD68" s="9">
        <f t="shared" ref="AD68:AD103" si="25">AA68/C68</f>
        <v>0.65</v>
      </c>
      <c r="AE68" s="24"/>
      <c r="AF68" s="13"/>
      <c r="AG68" s="32">
        <v>4830.5966666666673</v>
      </c>
      <c r="AH68" s="32">
        <v>1.56E-3</v>
      </c>
      <c r="AJ68" s="32">
        <f t="shared" ref="AJ68:AJ103" si="26">AG68*B68/A68</f>
        <v>6.3037931184479543</v>
      </c>
      <c r="AK68" s="32">
        <f t="shared" ref="AK68:AK103" si="27">AH68/C68</f>
        <v>0.65</v>
      </c>
      <c r="AM68" s="13"/>
      <c r="AN68" s="29">
        <v>4830.6636363636353</v>
      </c>
      <c r="AO68" s="29">
        <v>1.56E-3</v>
      </c>
      <c r="AQ68" s="29">
        <f t="shared" ref="AQ68:AQ103" si="28">AN68*B68/A68</f>
        <v>6.3038805120235359</v>
      </c>
      <c r="AR68" s="29">
        <f t="shared" ref="AR68:AR103" si="29">AO68/C68</f>
        <v>0.65</v>
      </c>
      <c r="AT68" s="13"/>
      <c r="AV68" s="38">
        <v>4821.2964999999986</v>
      </c>
      <c r="AW68" s="39">
        <v>1.56E-3</v>
      </c>
      <c r="AY68" s="39">
        <f t="shared" ref="AY68:AY103" si="30">AV68*B68/A68</f>
        <v>6.2916566618817678</v>
      </c>
      <c r="AZ68" s="39">
        <f t="shared" ref="AZ68:AZ103" si="31">AW68/C68</f>
        <v>0.65</v>
      </c>
      <c r="BB68" s="13"/>
      <c r="BC68" s="34">
        <v>4831.4773684210513</v>
      </c>
      <c r="BD68" s="34">
        <v>1.56E-3</v>
      </c>
      <c r="BF68" s="34">
        <f t="shared" ref="BF68:BF103" si="32">BC68*B68/A68</f>
        <v>6.3049424095276674</v>
      </c>
      <c r="BG68" s="34">
        <f t="shared" ref="BG68:BG103" si="33">BD68/C68</f>
        <v>0.65</v>
      </c>
      <c r="BI68" s="13"/>
      <c r="BJ68" s="34">
        <v>4823.2337500000003</v>
      </c>
      <c r="BK68" s="34">
        <v>1.56E-3</v>
      </c>
      <c r="BM68" s="34">
        <f t="shared" ref="BM68:BM103" si="34">BJ68*B68/A68</f>
        <v>6.2941847187785465</v>
      </c>
      <c r="BN68" s="34">
        <f t="shared" ref="BN68:BN103" si="35">BK68/C68</f>
        <v>0.65</v>
      </c>
    </row>
    <row r="69" spans="1:66" x14ac:dyDescent="0.3">
      <c r="A69" s="17">
        <v>0.15326000000000001</v>
      </c>
      <c r="B69" s="7">
        <v>2.0000000000000001E-4</v>
      </c>
      <c r="C69" s="7">
        <v>2.3999999999999998E-3</v>
      </c>
      <c r="E69" s="36">
        <v>4797.43</v>
      </c>
      <c r="F69" s="11">
        <v>1.5839999999999999E-3</v>
      </c>
      <c r="H69" s="15">
        <f t="shared" si="18"/>
        <v>6.2605115490016967</v>
      </c>
      <c r="I69" s="11">
        <f t="shared" si="19"/>
        <v>0.66</v>
      </c>
      <c r="J69" s="20"/>
      <c r="K69" s="19"/>
      <c r="M69" s="3">
        <v>1.5839999999999999E-3</v>
      </c>
      <c r="O69" s="34">
        <f t="shared" si="20"/>
        <v>0</v>
      </c>
      <c r="P69" s="3">
        <f t="shared" si="21"/>
        <v>0.66</v>
      </c>
      <c r="Q69" s="24"/>
      <c r="R69" s="13"/>
      <c r="S69" s="26"/>
      <c r="T69" s="5">
        <v>1.5839999999999999E-3</v>
      </c>
      <c r="V69" s="5">
        <f t="shared" si="22"/>
        <v>0</v>
      </c>
      <c r="W69" s="5">
        <f t="shared" si="23"/>
        <v>0.66</v>
      </c>
      <c r="X69" s="24"/>
      <c r="Y69" s="13"/>
      <c r="Z69" s="40">
        <v>4806.3250000000007</v>
      </c>
      <c r="AA69" s="8">
        <v>1.5839999999999999E-3</v>
      </c>
      <c r="AC69" s="9">
        <f t="shared" si="24"/>
        <v>6.2721192744356005</v>
      </c>
      <c r="AD69" s="9">
        <f t="shared" si="25"/>
        <v>0.66</v>
      </c>
      <c r="AE69" s="24"/>
      <c r="AF69" s="13"/>
      <c r="AG69" s="32">
        <v>4805.802083333333</v>
      </c>
      <c r="AH69" s="32">
        <v>1.5839999999999999E-3</v>
      </c>
      <c r="AJ69" s="32">
        <f t="shared" si="26"/>
        <v>6.2714368828570182</v>
      </c>
      <c r="AK69" s="32">
        <f t="shared" si="27"/>
        <v>0.66</v>
      </c>
      <c r="AM69" s="13"/>
      <c r="AN69" s="29">
        <v>4805.9699999999984</v>
      </c>
      <c r="AO69" s="29">
        <v>1.5839999999999999E-3</v>
      </c>
      <c r="AQ69" s="29">
        <f t="shared" si="28"/>
        <v>6.2716560093957963</v>
      </c>
      <c r="AR69" s="29">
        <f t="shared" si="29"/>
        <v>0.66</v>
      </c>
      <c r="AT69" s="13"/>
      <c r="AV69" s="38">
        <v>4798.1365000000014</v>
      </c>
      <c r="AW69" s="39">
        <v>1.5839999999999999E-3</v>
      </c>
      <c r="AY69" s="39">
        <f t="shared" si="30"/>
        <v>6.2614335116795008</v>
      </c>
      <c r="AZ69" s="39">
        <f t="shared" si="31"/>
        <v>0.66</v>
      </c>
      <c r="BB69" s="13"/>
      <c r="BC69" s="34">
        <v>4811.2005263157889</v>
      </c>
      <c r="BD69" s="34">
        <v>1.5839999999999999E-3</v>
      </c>
      <c r="BF69" s="34">
        <f t="shared" si="32"/>
        <v>6.2784816994855657</v>
      </c>
      <c r="BG69" s="34">
        <f t="shared" si="33"/>
        <v>0.66</v>
      </c>
      <c r="BI69" s="13"/>
      <c r="BJ69" s="34">
        <v>4799.2425000000003</v>
      </c>
      <c r="BK69" s="34">
        <v>1.5839999999999999E-3</v>
      </c>
      <c r="BM69" s="34">
        <f t="shared" si="34"/>
        <v>6.2628768106485717</v>
      </c>
      <c r="BN69" s="34">
        <f t="shared" si="35"/>
        <v>0.66</v>
      </c>
    </row>
    <row r="70" spans="1:66" x14ac:dyDescent="0.3">
      <c r="A70" s="17">
        <v>0.15326000000000001</v>
      </c>
      <c r="B70" s="7">
        <v>2.0000000000000001E-4</v>
      </c>
      <c r="C70" s="7">
        <v>2.3999999999999998E-3</v>
      </c>
      <c r="E70" s="36">
        <v>4773.7299999999996</v>
      </c>
      <c r="F70" s="11">
        <v>1.6080000000000001E-3</v>
      </c>
      <c r="H70" s="15">
        <f t="shared" si="18"/>
        <v>6.2295837139501495</v>
      </c>
      <c r="I70" s="11">
        <f t="shared" si="19"/>
        <v>0.67</v>
      </c>
      <c r="J70" s="20"/>
      <c r="K70" s="19"/>
      <c r="M70" s="3">
        <v>1.6080000000000001E-3</v>
      </c>
      <c r="O70" s="34">
        <f t="shared" si="20"/>
        <v>0</v>
      </c>
      <c r="P70" s="3">
        <f t="shared" si="21"/>
        <v>0.67</v>
      </c>
      <c r="Q70" s="24"/>
      <c r="R70" s="13"/>
      <c r="S70" s="26"/>
      <c r="T70" s="5">
        <v>1.6080000000000001E-3</v>
      </c>
      <c r="V70" s="5">
        <f t="shared" si="22"/>
        <v>0</v>
      </c>
      <c r="W70" s="5">
        <f t="shared" si="23"/>
        <v>0.67</v>
      </c>
      <c r="X70" s="24"/>
      <c r="Y70" s="13"/>
      <c r="Z70" s="40">
        <v>4782.0733333333328</v>
      </c>
      <c r="AA70" s="8">
        <v>1.6080000000000001E-3</v>
      </c>
      <c r="AC70" s="9">
        <f t="shared" si="24"/>
        <v>6.2404715298621074</v>
      </c>
      <c r="AD70" s="9">
        <f t="shared" si="25"/>
        <v>0.67</v>
      </c>
      <c r="AE70" s="24"/>
      <c r="AF70" s="13"/>
      <c r="AG70" s="32">
        <v>4781.7062500000002</v>
      </c>
      <c r="AH70" s="32">
        <v>1.6080000000000001E-3</v>
      </c>
      <c r="AJ70" s="32">
        <f t="shared" si="26"/>
        <v>6.2399924964113271</v>
      </c>
      <c r="AK70" s="32">
        <f t="shared" si="27"/>
        <v>0.67</v>
      </c>
      <c r="AM70" s="13"/>
      <c r="AN70" s="29">
        <v>4781.9927272727273</v>
      </c>
      <c r="AO70" s="29">
        <v>1.6080000000000001E-3</v>
      </c>
      <c r="AQ70" s="29">
        <f t="shared" si="28"/>
        <v>6.2403663412145729</v>
      </c>
      <c r="AR70" s="29">
        <f t="shared" si="29"/>
        <v>0.67</v>
      </c>
      <c r="AT70" s="13"/>
      <c r="AV70" s="38">
        <v>4778.447000000001</v>
      </c>
      <c r="AW70" s="39">
        <v>1.6080000000000001E-3</v>
      </c>
      <c r="AY70" s="39">
        <f t="shared" si="30"/>
        <v>6.2357392666057692</v>
      </c>
      <c r="AZ70" s="39">
        <f t="shared" si="31"/>
        <v>0.67</v>
      </c>
      <c r="BB70" s="13"/>
      <c r="BC70" s="34">
        <v>4783.4257894736838</v>
      </c>
      <c r="BD70" s="34">
        <v>1.6080000000000001E-3</v>
      </c>
      <c r="BF70" s="34">
        <f t="shared" si="32"/>
        <v>6.2422364471795433</v>
      </c>
      <c r="BG70" s="34">
        <f t="shared" si="33"/>
        <v>0.67</v>
      </c>
      <c r="BI70" s="13"/>
      <c r="BJ70" s="34">
        <v>4776.0249999999996</v>
      </c>
      <c r="BK70" s="34">
        <v>1.6080000000000001E-3</v>
      </c>
      <c r="BM70" s="34">
        <f t="shared" si="34"/>
        <v>6.2325786245595713</v>
      </c>
      <c r="BN70" s="34">
        <f t="shared" si="35"/>
        <v>0.67</v>
      </c>
    </row>
    <row r="71" spans="1:66" x14ac:dyDescent="0.3">
      <c r="A71" s="17">
        <v>0.15326000000000001</v>
      </c>
      <c r="B71" s="7">
        <v>2.0000000000000001E-4</v>
      </c>
      <c r="C71" s="7">
        <v>2.3999999999999998E-3</v>
      </c>
      <c r="E71" s="36">
        <v>4750.59</v>
      </c>
      <c r="F71" s="11">
        <v>1.632E-3</v>
      </c>
      <c r="H71" s="15">
        <f t="shared" si="18"/>
        <v>6.1993866631867425</v>
      </c>
      <c r="I71" s="11">
        <f t="shared" si="19"/>
        <v>0.68</v>
      </c>
      <c r="J71" s="20"/>
      <c r="K71" s="19"/>
      <c r="M71" s="3">
        <v>1.632E-3</v>
      </c>
      <c r="O71" s="34">
        <f t="shared" si="20"/>
        <v>0</v>
      </c>
      <c r="P71" s="3">
        <f t="shared" si="21"/>
        <v>0.68</v>
      </c>
      <c r="Q71" s="24"/>
      <c r="R71" s="13"/>
      <c r="S71" s="26"/>
      <c r="T71" s="5">
        <v>1.632E-3</v>
      </c>
      <c r="V71" s="5">
        <f t="shared" si="22"/>
        <v>0</v>
      </c>
      <c r="W71" s="5">
        <f t="shared" si="23"/>
        <v>0.68</v>
      </c>
      <c r="X71" s="24"/>
      <c r="Y71" s="13"/>
      <c r="Z71" s="40">
        <v>4758.5325000000012</v>
      </c>
      <c r="AA71" s="8">
        <v>1.632E-3</v>
      </c>
      <c r="AC71" s="9">
        <f t="shared" si="24"/>
        <v>6.20975140284484</v>
      </c>
      <c r="AD71" s="9">
        <f t="shared" si="25"/>
        <v>0.68</v>
      </c>
      <c r="AE71" s="24"/>
      <c r="AF71" s="13"/>
      <c r="AG71" s="32">
        <v>4758.3220833333326</v>
      </c>
      <c r="AH71" s="32">
        <v>1.632E-3</v>
      </c>
      <c r="AJ71" s="32">
        <f t="shared" si="26"/>
        <v>6.2094768149984763</v>
      </c>
      <c r="AK71" s="32">
        <f t="shared" si="27"/>
        <v>0.68</v>
      </c>
      <c r="AM71" s="13"/>
      <c r="AN71" s="29">
        <v>4758.6950000000006</v>
      </c>
      <c r="AO71" s="29">
        <v>1.632E-3</v>
      </c>
      <c r="AQ71" s="29">
        <f t="shared" si="28"/>
        <v>6.2099634607855947</v>
      </c>
      <c r="AR71" s="29">
        <f t="shared" si="29"/>
        <v>0.68</v>
      </c>
      <c r="AT71" s="13"/>
      <c r="AV71" s="38">
        <v>4752.0590000000002</v>
      </c>
      <c r="AW71" s="39">
        <v>1.632E-3</v>
      </c>
      <c r="AY71" s="39">
        <f t="shared" si="30"/>
        <v>6.2013036669711603</v>
      </c>
      <c r="AZ71" s="39">
        <f t="shared" si="31"/>
        <v>0.68</v>
      </c>
      <c r="BB71" s="13"/>
      <c r="BC71" s="34">
        <v>4761.1352631578948</v>
      </c>
      <c r="BD71" s="34">
        <v>1.632E-3</v>
      </c>
      <c r="BF71" s="34">
        <f t="shared" si="32"/>
        <v>6.2131479357404347</v>
      </c>
      <c r="BG71" s="34">
        <f t="shared" si="33"/>
        <v>0.68</v>
      </c>
      <c r="BI71" s="13"/>
      <c r="BJ71" s="34">
        <v>4753.5774999999994</v>
      </c>
      <c r="BK71" s="34">
        <v>1.632E-3</v>
      </c>
      <c r="BM71" s="34">
        <f t="shared" si="34"/>
        <v>6.2032852668667617</v>
      </c>
      <c r="BN71" s="34">
        <f t="shared" si="35"/>
        <v>0.68</v>
      </c>
    </row>
    <row r="72" spans="1:66" x14ac:dyDescent="0.3">
      <c r="A72" s="17">
        <v>0.15326000000000001</v>
      </c>
      <c r="B72" s="7">
        <v>2.0000000000000001E-4</v>
      </c>
      <c r="C72" s="7">
        <v>2.3999999999999998E-3</v>
      </c>
      <c r="E72" s="36">
        <v>4728.24</v>
      </c>
      <c r="F72" s="11">
        <v>1.6559999999999999E-3</v>
      </c>
      <c r="H72" s="15">
        <f t="shared" si="18"/>
        <v>6.1702205402583843</v>
      </c>
      <c r="I72" s="11">
        <f t="shared" si="19"/>
        <v>0.69000000000000006</v>
      </c>
      <c r="J72" s="20"/>
      <c r="K72" s="19"/>
      <c r="M72" s="3">
        <v>1.6559999999999999E-3</v>
      </c>
      <c r="O72" s="34">
        <f t="shared" si="20"/>
        <v>0</v>
      </c>
      <c r="P72" s="3">
        <f t="shared" si="21"/>
        <v>0.69000000000000006</v>
      </c>
      <c r="Q72" s="24"/>
      <c r="R72" s="13"/>
      <c r="S72" s="26"/>
      <c r="T72" s="5">
        <v>1.6559999999999999E-3</v>
      </c>
      <c r="V72" s="5">
        <f t="shared" si="22"/>
        <v>0</v>
      </c>
      <c r="W72" s="5">
        <f t="shared" si="23"/>
        <v>0.69000000000000006</v>
      </c>
      <c r="X72" s="24"/>
      <c r="Y72" s="13"/>
      <c r="Z72" s="40">
        <v>4735.6983333333337</v>
      </c>
      <c r="AA72" s="8">
        <v>1.6559999999999999E-3</v>
      </c>
      <c r="AC72" s="9">
        <f t="shared" si="24"/>
        <v>6.179953456000697</v>
      </c>
      <c r="AD72" s="9">
        <f t="shared" si="25"/>
        <v>0.69000000000000006</v>
      </c>
      <c r="AE72" s="24"/>
      <c r="AF72" s="13"/>
      <c r="AG72" s="32">
        <v>4735.6241666666674</v>
      </c>
      <c r="AH72" s="32">
        <v>1.6559999999999999E-3</v>
      </c>
      <c r="AJ72" s="32">
        <f t="shared" si="26"/>
        <v>6.1798566705815832</v>
      </c>
      <c r="AK72" s="32">
        <f t="shared" si="27"/>
        <v>0.69000000000000006</v>
      </c>
      <c r="AM72" s="13"/>
      <c r="AN72" s="29">
        <v>4736.0650000000005</v>
      </c>
      <c r="AO72" s="29">
        <v>1.6559999999999999E-3</v>
      </c>
      <c r="AQ72" s="29">
        <f t="shared" si="28"/>
        <v>6.1804319457131678</v>
      </c>
      <c r="AR72" s="29">
        <f t="shared" si="29"/>
        <v>0.69000000000000006</v>
      </c>
      <c r="AT72" s="13"/>
      <c r="AV72" s="38">
        <v>4730.3275000000003</v>
      </c>
      <c r="AW72" s="39">
        <v>1.6559999999999999E-3</v>
      </c>
      <c r="AY72" s="39">
        <f t="shared" si="30"/>
        <v>6.1729446691896133</v>
      </c>
      <c r="AZ72" s="39">
        <f t="shared" si="31"/>
        <v>0.69000000000000006</v>
      </c>
      <c r="BB72" s="13"/>
      <c r="BC72" s="34">
        <v>4741.6389473684203</v>
      </c>
      <c r="BD72" s="34">
        <v>1.6559999999999999E-3</v>
      </c>
      <c r="BF72" s="34">
        <f t="shared" si="32"/>
        <v>6.1877057906412896</v>
      </c>
      <c r="BG72" s="34">
        <f t="shared" si="33"/>
        <v>0.69000000000000006</v>
      </c>
      <c r="BI72" s="13"/>
      <c r="BJ72" s="34">
        <v>4731.8831249999994</v>
      </c>
      <c r="BK72" s="34">
        <v>1.6559999999999999E-3</v>
      </c>
      <c r="BM72" s="34">
        <f t="shared" si="34"/>
        <v>6.1749747161686015</v>
      </c>
      <c r="BN72" s="34">
        <f t="shared" si="35"/>
        <v>0.69000000000000006</v>
      </c>
    </row>
    <row r="73" spans="1:66" x14ac:dyDescent="0.3">
      <c r="A73" s="17">
        <v>0.15326000000000001</v>
      </c>
      <c r="B73" s="7">
        <v>2.0000000000000001E-4</v>
      </c>
      <c r="C73" s="7">
        <v>2.3999999999999998E-3</v>
      </c>
      <c r="E73" s="36">
        <v>4706.55</v>
      </c>
      <c r="F73" s="11">
        <v>1.6800000000000001E-3</v>
      </c>
      <c r="H73" s="15">
        <f t="shared" si="18"/>
        <v>6.1419156988124755</v>
      </c>
      <c r="I73" s="11">
        <f t="shared" si="19"/>
        <v>0.70000000000000007</v>
      </c>
      <c r="J73" s="20"/>
      <c r="K73" s="19"/>
      <c r="M73" s="3">
        <v>1.6800000000000001E-3</v>
      </c>
      <c r="O73" s="34">
        <f t="shared" si="20"/>
        <v>0</v>
      </c>
      <c r="P73" s="3">
        <f t="shared" si="21"/>
        <v>0.70000000000000007</v>
      </c>
      <c r="Q73" s="24"/>
      <c r="R73" s="13"/>
      <c r="S73" s="26"/>
      <c r="T73" s="5">
        <v>1.6800000000000001E-3</v>
      </c>
      <c r="V73" s="5">
        <f t="shared" si="22"/>
        <v>0</v>
      </c>
      <c r="W73" s="5">
        <f t="shared" si="23"/>
        <v>0.70000000000000007</v>
      </c>
      <c r="X73" s="24"/>
      <c r="Y73" s="13"/>
      <c r="Z73" s="40">
        <v>4713.5687499999995</v>
      </c>
      <c r="AA73" s="8">
        <v>1.6800000000000001E-3</v>
      </c>
      <c r="AC73" s="9">
        <f t="shared" si="24"/>
        <v>6.1510749706381302</v>
      </c>
      <c r="AD73" s="9">
        <f t="shared" si="25"/>
        <v>0.70000000000000007</v>
      </c>
      <c r="AE73" s="24"/>
      <c r="AF73" s="13"/>
      <c r="AG73" s="32">
        <v>4713.5841666666665</v>
      </c>
      <c r="AH73" s="32">
        <v>1.6800000000000001E-3</v>
      </c>
      <c r="AJ73" s="32">
        <f t="shared" si="26"/>
        <v>6.1510950889555875</v>
      </c>
      <c r="AK73" s="32">
        <f t="shared" si="27"/>
        <v>0.70000000000000007</v>
      </c>
      <c r="AM73" s="13"/>
      <c r="AN73" s="29">
        <v>4714.0927272727267</v>
      </c>
      <c r="AO73" s="29">
        <v>1.6800000000000001E-3</v>
      </c>
      <c r="AQ73" s="29">
        <f t="shared" si="28"/>
        <v>6.1517587462778636</v>
      </c>
      <c r="AR73" s="29">
        <f t="shared" si="29"/>
        <v>0.70000000000000007</v>
      </c>
      <c r="AT73" s="13"/>
      <c r="AV73" s="38">
        <v>4709.4435000000003</v>
      </c>
      <c r="AW73" s="39">
        <v>1.6800000000000001E-3</v>
      </c>
      <c r="AY73" s="39">
        <f t="shared" si="30"/>
        <v>6.145691635129845</v>
      </c>
      <c r="AZ73" s="39">
        <f t="shared" si="31"/>
        <v>0.70000000000000007</v>
      </c>
      <c r="BB73" s="13"/>
      <c r="BC73" s="34">
        <v>4716.0684210526315</v>
      </c>
      <c r="BD73" s="34">
        <v>1.6800000000000001E-3</v>
      </c>
      <c r="BF73" s="34">
        <f t="shared" si="32"/>
        <v>6.1543369712288021</v>
      </c>
      <c r="BG73" s="34">
        <f t="shared" si="33"/>
        <v>0.70000000000000007</v>
      </c>
      <c r="BI73" s="13"/>
      <c r="BJ73" s="34">
        <v>4711.1306249999998</v>
      </c>
      <c r="BK73" s="34">
        <v>1.6800000000000001E-3</v>
      </c>
      <c r="BM73" s="34">
        <f t="shared" si="34"/>
        <v>6.1478932859193529</v>
      </c>
      <c r="BN73" s="34">
        <f t="shared" si="35"/>
        <v>0.70000000000000007</v>
      </c>
    </row>
    <row r="74" spans="1:66" x14ac:dyDescent="0.3">
      <c r="A74" s="17">
        <v>0.15326000000000001</v>
      </c>
      <c r="B74" s="7">
        <v>2.0000000000000001E-4</v>
      </c>
      <c r="C74" s="7">
        <v>2.3999999999999998E-3</v>
      </c>
      <c r="E74" s="36">
        <v>4685.38</v>
      </c>
      <c r="F74" s="11">
        <v>1.704E-3</v>
      </c>
      <c r="H74" s="15">
        <f t="shared" si="18"/>
        <v>6.1142894427769798</v>
      </c>
      <c r="I74" s="11">
        <f t="shared" si="19"/>
        <v>0.71000000000000008</v>
      </c>
      <c r="J74" s="20"/>
      <c r="K74" s="19"/>
      <c r="M74" s="3">
        <v>1.704E-3</v>
      </c>
      <c r="O74" s="34">
        <f t="shared" si="20"/>
        <v>0</v>
      </c>
      <c r="P74" s="3">
        <f t="shared" si="21"/>
        <v>0.71000000000000008</v>
      </c>
      <c r="Q74" s="24"/>
      <c r="R74" s="13"/>
      <c r="S74" s="26"/>
      <c r="T74" s="5">
        <v>1.704E-3</v>
      </c>
      <c r="V74" s="5">
        <f t="shared" si="22"/>
        <v>0</v>
      </c>
      <c r="W74" s="5">
        <f t="shared" si="23"/>
        <v>0.71000000000000008</v>
      </c>
      <c r="X74" s="24"/>
      <c r="Y74" s="13"/>
      <c r="Z74" s="40">
        <v>4692.1104166666664</v>
      </c>
      <c r="AA74" s="8">
        <v>1.704E-3</v>
      </c>
      <c r="AC74" s="9">
        <f t="shared" si="24"/>
        <v>6.1230724476923744</v>
      </c>
      <c r="AD74" s="9">
        <f t="shared" si="25"/>
        <v>0.71000000000000008</v>
      </c>
      <c r="AE74" s="24"/>
      <c r="AF74" s="13"/>
      <c r="AG74" s="32">
        <v>4692.2112499999994</v>
      </c>
      <c r="AH74" s="32">
        <v>1.704E-3</v>
      </c>
      <c r="AJ74" s="32">
        <f t="shared" si="26"/>
        <v>6.1232040323633035</v>
      </c>
      <c r="AK74" s="32">
        <f t="shared" si="27"/>
        <v>0.71000000000000008</v>
      </c>
      <c r="AM74" s="13"/>
      <c r="AN74" s="29">
        <v>4692.727272727273</v>
      </c>
      <c r="AO74" s="29">
        <v>1.704E-3</v>
      </c>
      <c r="AQ74" s="29">
        <f t="shared" si="28"/>
        <v>6.1238774275443992</v>
      </c>
      <c r="AR74" s="29">
        <f t="shared" si="29"/>
        <v>0.71000000000000008</v>
      </c>
      <c r="AT74" s="13"/>
      <c r="AV74" s="38">
        <v>4689.6544999999996</v>
      </c>
      <c r="AW74" s="39">
        <v>1.704E-3</v>
      </c>
      <c r="AY74" s="39">
        <f t="shared" si="30"/>
        <v>6.1198675453477751</v>
      </c>
      <c r="AZ74" s="39">
        <f t="shared" si="31"/>
        <v>0.71000000000000008</v>
      </c>
      <c r="BB74" s="13"/>
      <c r="BC74" s="34">
        <v>4694.7942105263146</v>
      </c>
      <c r="BD74" s="34">
        <v>1.704E-3</v>
      </c>
      <c r="BF74" s="34">
        <f t="shared" si="32"/>
        <v>6.1265747233802879</v>
      </c>
      <c r="BG74" s="34">
        <f t="shared" si="33"/>
        <v>0.71000000000000008</v>
      </c>
      <c r="BI74" s="13"/>
      <c r="BJ74" s="34">
        <v>4694.0281249999998</v>
      </c>
      <c r="BK74" s="34">
        <v>1.704E-3</v>
      </c>
      <c r="BM74" s="34">
        <f t="shared" si="34"/>
        <v>6.125575003262429</v>
      </c>
      <c r="BN74" s="34">
        <f t="shared" si="35"/>
        <v>0.71000000000000008</v>
      </c>
    </row>
    <row r="75" spans="1:66" x14ac:dyDescent="0.3">
      <c r="A75" s="17">
        <v>0.15326000000000001</v>
      </c>
      <c r="B75" s="7">
        <v>2.0000000000000001E-4</v>
      </c>
      <c r="C75" s="7">
        <v>2.3999999999999998E-3</v>
      </c>
      <c r="E75" s="36">
        <v>4664.83</v>
      </c>
      <c r="F75" s="11">
        <v>1.7279999999999999E-3</v>
      </c>
      <c r="H75" s="15">
        <f t="shared" si="18"/>
        <v>6.0874722693462093</v>
      </c>
      <c r="I75" s="11">
        <f t="shared" si="19"/>
        <v>0.72000000000000008</v>
      </c>
      <c r="J75" s="20"/>
      <c r="K75" s="19"/>
      <c r="M75" s="3">
        <v>1.7279999999999999E-3</v>
      </c>
      <c r="O75" s="34">
        <f t="shared" si="20"/>
        <v>0</v>
      </c>
      <c r="P75" s="3">
        <f t="shared" si="21"/>
        <v>0.72000000000000008</v>
      </c>
      <c r="Q75" s="24"/>
      <c r="R75" s="13"/>
      <c r="S75" s="26"/>
      <c r="T75" s="5">
        <v>1.7279999999999999E-3</v>
      </c>
      <c r="V75" s="5">
        <f t="shared" si="22"/>
        <v>0</v>
      </c>
      <c r="W75" s="5">
        <f t="shared" si="23"/>
        <v>0.72000000000000008</v>
      </c>
      <c r="X75" s="24"/>
      <c r="Y75" s="13"/>
      <c r="Z75" s="40">
        <v>4671.305416666667</v>
      </c>
      <c r="AA75" s="8">
        <v>1.7279999999999999E-3</v>
      </c>
      <c r="AC75" s="9">
        <f t="shared" si="24"/>
        <v>6.0959225064161124</v>
      </c>
      <c r="AD75" s="9">
        <f t="shared" si="25"/>
        <v>0.72000000000000008</v>
      </c>
      <c r="AE75" s="24"/>
      <c r="AF75" s="13"/>
      <c r="AG75" s="32">
        <v>4671.4949999999999</v>
      </c>
      <c r="AH75" s="32">
        <v>1.7279999999999999E-3</v>
      </c>
      <c r="AJ75" s="32">
        <f t="shared" si="26"/>
        <v>6.0961699073469919</v>
      </c>
      <c r="AK75" s="32">
        <f t="shared" si="27"/>
        <v>0.72000000000000008</v>
      </c>
      <c r="AM75" s="13"/>
      <c r="AN75" s="29">
        <v>4672.0449999999992</v>
      </c>
      <c r="AO75" s="29">
        <v>1.7279999999999999E-3</v>
      </c>
      <c r="AQ75" s="29">
        <f t="shared" si="28"/>
        <v>6.0968876419156972</v>
      </c>
      <c r="AR75" s="29">
        <f t="shared" si="29"/>
        <v>0.72000000000000008</v>
      </c>
      <c r="AT75" s="13"/>
      <c r="AV75" s="38">
        <v>4669.1130000000003</v>
      </c>
      <c r="AW75" s="39">
        <v>1.7279999999999999E-3</v>
      </c>
      <c r="AY75" s="39">
        <f t="shared" si="30"/>
        <v>6.0930614641785201</v>
      </c>
      <c r="AZ75" s="39">
        <f t="shared" si="31"/>
        <v>0.72000000000000008</v>
      </c>
      <c r="BB75" s="13"/>
      <c r="BC75" s="34">
        <v>4674.1473684210532</v>
      </c>
      <c r="BD75" s="34">
        <v>1.7279999999999999E-3</v>
      </c>
      <c r="BF75" s="34">
        <f t="shared" si="32"/>
        <v>6.0996311737192395</v>
      </c>
      <c r="BG75" s="34">
        <f t="shared" si="33"/>
        <v>0.72000000000000008</v>
      </c>
      <c r="BI75" s="13"/>
      <c r="BJ75" s="34">
        <v>4669.5668750000004</v>
      </c>
      <c r="BK75" s="34">
        <v>1.7279999999999999E-3</v>
      </c>
      <c r="BM75" s="34">
        <f t="shared" si="34"/>
        <v>6.0936537583191965</v>
      </c>
      <c r="BN75" s="34">
        <f t="shared" si="35"/>
        <v>0.72000000000000008</v>
      </c>
    </row>
    <row r="76" spans="1:66" x14ac:dyDescent="0.3">
      <c r="A76" s="17">
        <v>0.15326000000000001</v>
      </c>
      <c r="B76" s="7">
        <v>2.0000000000000001E-4</v>
      </c>
      <c r="C76" s="7">
        <v>2.3999999999999998E-3</v>
      </c>
      <c r="E76" s="36">
        <v>4644.8999999999996</v>
      </c>
      <c r="F76" s="11">
        <v>1.7520000000000001E-3</v>
      </c>
      <c r="H76" s="15">
        <f t="shared" si="18"/>
        <v>6.0614641785201613</v>
      </c>
      <c r="I76" s="11">
        <f t="shared" si="19"/>
        <v>0.73000000000000009</v>
      </c>
      <c r="J76" s="20"/>
      <c r="K76" s="19"/>
      <c r="M76" s="3">
        <v>1.7520000000000001E-3</v>
      </c>
      <c r="O76" s="34">
        <f t="shared" si="20"/>
        <v>0</v>
      </c>
      <c r="P76" s="3">
        <f t="shared" si="21"/>
        <v>0.73000000000000009</v>
      </c>
      <c r="Q76" s="24"/>
      <c r="R76" s="13"/>
      <c r="S76" s="26"/>
      <c r="T76" s="5">
        <v>1.7520000000000001E-3</v>
      </c>
      <c r="V76" s="5">
        <f t="shared" si="22"/>
        <v>0</v>
      </c>
      <c r="W76" s="5">
        <f t="shared" si="23"/>
        <v>0.73000000000000009</v>
      </c>
      <c r="X76" s="24"/>
      <c r="Y76" s="13"/>
      <c r="Z76" s="40">
        <v>4651.1729166666664</v>
      </c>
      <c r="AA76" s="8">
        <v>1.7520000000000001E-3</v>
      </c>
      <c r="AC76" s="9">
        <f t="shared" si="24"/>
        <v>6.0696501587715863</v>
      </c>
      <c r="AD76" s="9">
        <f t="shared" si="25"/>
        <v>0.73000000000000009</v>
      </c>
      <c r="AE76" s="24"/>
      <c r="AF76" s="13"/>
      <c r="AG76" s="32">
        <v>4651.3941666666651</v>
      </c>
      <c r="AH76" s="32">
        <v>1.7520000000000001E-3</v>
      </c>
      <c r="AJ76" s="32">
        <f t="shared" si="26"/>
        <v>6.0699388838139958</v>
      </c>
      <c r="AK76" s="32">
        <f t="shared" si="27"/>
        <v>0.73000000000000009</v>
      </c>
      <c r="AM76" s="13"/>
      <c r="AN76" s="29">
        <v>4651.9645454545453</v>
      </c>
      <c r="AO76" s="29">
        <v>1.7520000000000001E-3</v>
      </c>
      <c r="AQ76" s="29">
        <f t="shared" si="28"/>
        <v>6.0706832121291212</v>
      </c>
      <c r="AR76" s="29">
        <f t="shared" si="29"/>
        <v>0.73000000000000009</v>
      </c>
      <c r="AT76" s="13"/>
      <c r="AV76" s="38">
        <v>4649.3155000000006</v>
      </c>
      <c r="AW76" s="39">
        <v>1.7520000000000001E-3</v>
      </c>
      <c r="AY76" s="39">
        <f t="shared" si="30"/>
        <v>6.0672262821349348</v>
      </c>
      <c r="AZ76" s="39">
        <f t="shared" si="31"/>
        <v>0.73000000000000009</v>
      </c>
      <c r="BB76" s="13"/>
      <c r="BC76" s="34">
        <v>4654.1010526315786</v>
      </c>
      <c r="BD76" s="34">
        <v>1.7520000000000001E-3</v>
      </c>
      <c r="BF76" s="34">
        <f t="shared" si="32"/>
        <v>6.0734712940513882</v>
      </c>
      <c r="BG76" s="34">
        <f t="shared" si="33"/>
        <v>0.73000000000000009</v>
      </c>
      <c r="BI76" s="13"/>
      <c r="BJ76" s="34">
        <v>4649.9081249999999</v>
      </c>
      <c r="BK76" s="34">
        <v>1.7520000000000001E-3</v>
      </c>
      <c r="BM76" s="34">
        <f t="shared" si="34"/>
        <v>6.0679996411327153</v>
      </c>
      <c r="BN76" s="34">
        <f t="shared" si="35"/>
        <v>0.73000000000000009</v>
      </c>
    </row>
    <row r="77" spans="1:66" x14ac:dyDescent="0.3">
      <c r="A77" s="17">
        <v>0.15326000000000001</v>
      </c>
      <c r="B77" s="7">
        <v>2.0000000000000001E-4</v>
      </c>
      <c r="C77" s="7">
        <v>2.3999999999999998E-3</v>
      </c>
      <c r="E77" s="36">
        <v>4625.66</v>
      </c>
      <c r="F77" s="11">
        <v>1.776E-3</v>
      </c>
      <c r="H77" s="15">
        <f t="shared" si="18"/>
        <v>6.0363565183348555</v>
      </c>
      <c r="I77" s="11">
        <f t="shared" si="19"/>
        <v>0.7400000000000001</v>
      </c>
      <c r="J77" s="20"/>
      <c r="K77" s="19"/>
      <c r="M77" s="3">
        <v>1.776E-3</v>
      </c>
      <c r="O77" s="34">
        <f t="shared" si="20"/>
        <v>0</v>
      </c>
      <c r="P77" s="3">
        <f t="shared" si="21"/>
        <v>0.7400000000000001</v>
      </c>
      <c r="Q77" s="24"/>
      <c r="R77" s="13"/>
      <c r="S77" s="26"/>
      <c r="T77" s="5">
        <v>1.776E-3</v>
      </c>
      <c r="V77" s="5">
        <f t="shared" si="22"/>
        <v>0</v>
      </c>
      <c r="W77" s="5">
        <f t="shared" si="23"/>
        <v>0.7400000000000001</v>
      </c>
      <c r="X77" s="24"/>
      <c r="Y77" s="13"/>
      <c r="Z77" s="40">
        <v>4631.6924999999983</v>
      </c>
      <c r="AA77" s="8">
        <v>1.776E-3</v>
      </c>
      <c r="AC77" s="9">
        <f t="shared" si="24"/>
        <v>6.0442287615816239</v>
      </c>
      <c r="AD77" s="9">
        <f t="shared" si="25"/>
        <v>0.7400000000000001</v>
      </c>
      <c r="AE77" s="24"/>
      <c r="AF77" s="13"/>
      <c r="AG77" s="32">
        <v>4631.9312500000005</v>
      </c>
      <c r="AH77" s="32">
        <v>1.776E-3</v>
      </c>
      <c r="AJ77" s="32">
        <f t="shared" si="26"/>
        <v>6.0445403236330426</v>
      </c>
      <c r="AK77" s="32">
        <f t="shared" si="27"/>
        <v>0.7400000000000001</v>
      </c>
      <c r="AM77" s="13"/>
      <c r="AN77" s="29">
        <v>4632.5172727272729</v>
      </c>
      <c r="AO77" s="29">
        <v>1.776E-3</v>
      </c>
      <c r="AQ77" s="29">
        <f t="shared" si="28"/>
        <v>6.0453050668501547</v>
      </c>
      <c r="AR77" s="29">
        <f t="shared" si="29"/>
        <v>0.7400000000000001</v>
      </c>
      <c r="AT77" s="13"/>
      <c r="AV77" s="38">
        <v>4630.6260000000002</v>
      </c>
      <c r="AW77" s="39">
        <v>1.776E-3</v>
      </c>
      <c r="AY77" s="39">
        <f t="shared" si="30"/>
        <v>6.0428370090043071</v>
      </c>
      <c r="AZ77" s="39">
        <f t="shared" si="31"/>
        <v>0.7400000000000001</v>
      </c>
      <c r="BB77" s="13"/>
      <c r="BC77" s="34">
        <v>4634.6573684210525</v>
      </c>
      <c r="BD77" s="34">
        <v>1.776E-3</v>
      </c>
      <c r="BF77" s="34">
        <f t="shared" si="32"/>
        <v>6.0480978316860927</v>
      </c>
      <c r="BG77" s="34">
        <f t="shared" si="33"/>
        <v>0.7400000000000001</v>
      </c>
      <c r="BI77" s="13"/>
      <c r="BJ77" s="34">
        <v>4630.854374999999</v>
      </c>
      <c r="BK77" s="34">
        <v>1.776E-3</v>
      </c>
      <c r="BM77" s="34">
        <f t="shared" si="34"/>
        <v>6.0431350319718113</v>
      </c>
      <c r="BN77" s="34">
        <f t="shared" si="35"/>
        <v>0.7400000000000001</v>
      </c>
    </row>
    <row r="78" spans="1:66" x14ac:dyDescent="0.3">
      <c r="A78" s="17">
        <v>0.15326000000000001</v>
      </c>
      <c r="B78" s="7">
        <v>2.0000000000000001E-4</v>
      </c>
      <c r="C78" s="7">
        <v>2.3999999999999998E-3</v>
      </c>
      <c r="E78" s="36">
        <v>4606.91</v>
      </c>
      <c r="F78" s="11">
        <v>1.8E-3</v>
      </c>
      <c r="H78" s="15">
        <f t="shared" si="18"/>
        <v>6.0118882944016701</v>
      </c>
      <c r="I78" s="11">
        <f t="shared" si="19"/>
        <v>0.75</v>
      </c>
      <c r="J78" s="20"/>
      <c r="K78" s="19"/>
      <c r="M78" s="3">
        <v>1.8E-3</v>
      </c>
      <c r="O78" s="34">
        <f t="shared" si="20"/>
        <v>0</v>
      </c>
      <c r="P78" s="3">
        <f t="shared" si="21"/>
        <v>0.75</v>
      </c>
      <c r="Q78" s="24"/>
      <c r="R78" s="13"/>
      <c r="S78" s="26"/>
      <c r="T78" s="5">
        <v>1.8E-3</v>
      </c>
      <c r="V78" s="5">
        <f t="shared" si="22"/>
        <v>0</v>
      </c>
      <c r="W78" s="5">
        <f t="shared" si="23"/>
        <v>0.75</v>
      </c>
      <c r="X78" s="24"/>
      <c r="Y78" s="13"/>
      <c r="Z78" s="40">
        <v>4612.833333333333</v>
      </c>
      <c r="AA78" s="8">
        <v>1.8E-3</v>
      </c>
      <c r="AC78" s="9">
        <f t="shared" si="24"/>
        <v>6.0196180782113178</v>
      </c>
      <c r="AD78" s="9">
        <f t="shared" si="25"/>
        <v>0.75</v>
      </c>
      <c r="AE78" s="24"/>
      <c r="AF78" s="13"/>
      <c r="AG78" s="32">
        <v>4613.0962499999987</v>
      </c>
      <c r="AH78" s="32">
        <v>1.8E-3</v>
      </c>
      <c r="AJ78" s="32">
        <f t="shared" si="26"/>
        <v>6.0199611770846913</v>
      </c>
      <c r="AK78" s="32">
        <f t="shared" si="27"/>
        <v>0.75</v>
      </c>
      <c r="AM78" s="13"/>
      <c r="AN78" s="29">
        <v>4613.6690909090912</v>
      </c>
      <c r="AO78" s="29">
        <v>1.8E-3</v>
      </c>
      <c r="AQ78" s="29">
        <f t="shared" si="28"/>
        <v>6.020708718398919</v>
      </c>
      <c r="AR78" s="29">
        <f t="shared" si="29"/>
        <v>0.75</v>
      </c>
      <c r="AT78" s="13"/>
      <c r="AV78" s="38">
        <v>4612.7910000000002</v>
      </c>
      <c r="AW78" s="39">
        <v>1.8E-3</v>
      </c>
      <c r="AY78" s="39">
        <f t="shared" si="30"/>
        <v>6.0195628343990606</v>
      </c>
      <c r="AZ78" s="39">
        <f t="shared" si="31"/>
        <v>0.75</v>
      </c>
      <c r="BB78" s="13"/>
      <c r="BC78" s="34">
        <v>4615.7900000000009</v>
      </c>
      <c r="BD78" s="34">
        <v>1.8E-3</v>
      </c>
      <c r="BF78" s="34">
        <f t="shared" si="32"/>
        <v>6.0234764452564287</v>
      </c>
      <c r="BG78" s="34">
        <f t="shared" si="33"/>
        <v>0.75</v>
      </c>
      <c r="BI78" s="13"/>
      <c r="BJ78" s="34">
        <v>4612.2581250000003</v>
      </c>
      <c r="BK78" s="34">
        <v>1.8E-3</v>
      </c>
      <c r="BM78" s="34">
        <f t="shared" si="34"/>
        <v>6.0188674474748796</v>
      </c>
      <c r="BN78" s="34">
        <f t="shared" si="35"/>
        <v>0.75</v>
      </c>
    </row>
    <row r="79" spans="1:66" x14ac:dyDescent="0.3">
      <c r="A79" s="17">
        <v>0.15326000000000001</v>
      </c>
      <c r="B79" s="7">
        <v>2.0000000000000001E-4</v>
      </c>
      <c r="C79" s="7">
        <v>2.3999999999999998E-3</v>
      </c>
      <c r="E79" s="36">
        <v>4588.95</v>
      </c>
      <c r="F79" s="11">
        <v>1.8240000000000001E-3</v>
      </c>
      <c r="H79" s="15">
        <f t="shared" si="18"/>
        <v>5.9884509983035361</v>
      </c>
      <c r="I79" s="11">
        <f t="shared" si="19"/>
        <v>0.76000000000000012</v>
      </c>
      <c r="J79" s="20"/>
      <c r="K79" s="19"/>
      <c r="M79" s="3">
        <v>1.8240000000000001E-3</v>
      </c>
      <c r="O79" s="34">
        <f t="shared" si="20"/>
        <v>0</v>
      </c>
      <c r="P79" s="3">
        <f t="shared" si="21"/>
        <v>0.76000000000000012</v>
      </c>
      <c r="Q79" s="24"/>
      <c r="R79" s="13"/>
      <c r="S79" s="26"/>
      <c r="T79" s="5">
        <v>1.8240000000000001E-3</v>
      </c>
      <c r="V79" s="5">
        <f t="shared" si="22"/>
        <v>0</v>
      </c>
      <c r="W79" s="5">
        <f t="shared" si="23"/>
        <v>0.76000000000000012</v>
      </c>
      <c r="X79" s="24"/>
      <c r="Y79" s="13"/>
      <c r="Z79" s="40">
        <v>4594.5845833333342</v>
      </c>
      <c r="AA79" s="8">
        <v>1.8240000000000001E-3</v>
      </c>
      <c r="AC79" s="9">
        <f t="shared" si="24"/>
        <v>5.9958039714646141</v>
      </c>
      <c r="AD79" s="9">
        <f t="shared" si="25"/>
        <v>0.76000000000000012</v>
      </c>
      <c r="AE79" s="24"/>
      <c r="AF79" s="13"/>
      <c r="AG79" s="32">
        <v>4594.8712499999992</v>
      </c>
      <c r="AH79" s="32">
        <v>1.8240000000000001E-3</v>
      </c>
      <c r="AJ79" s="32">
        <f t="shared" si="26"/>
        <v>5.9961780634216355</v>
      </c>
      <c r="AK79" s="32">
        <f t="shared" si="27"/>
        <v>0.76000000000000012</v>
      </c>
      <c r="AM79" s="13"/>
      <c r="AN79" s="29">
        <v>4595.4236363636373</v>
      </c>
      <c r="AO79" s="29">
        <v>1.8240000000000001E-3</v>
      </c>
      <c r="AQ79" s="29">
        <f t="shared" si="28"/>
        <v>5.9968989121279357</v>
      </c>
      <c r="AR79" s="29">
        <f t="shared" si="29"/>
        <v>0.76000000000000012</v>
      </c>
      <c r="AT79" s="13"/>
      <c r="AV79" s="38">
        <v>4596.8914999999997</v>
      </c>
      <c r="AW79" s="39">
        <v>1.8240000000000001E-3</v>
      </c>
      <c r="AY79" s="39">
        <f t="shared" si="30"/>
        <v>5.9988144329896906</v>
      </c>
      <c r="AZ79" s="39">
        <f t="shared" si="31"/>
        <v>0.76000000000000012</v>
      </c>
      <c r="BB79" s="13"/>
      <c r="BC79" s="34">
        <v>4597.5421052631582</v>
      </c>
      <c r="BD79" s="34">
        <v>1.8240000000000001E-3</v>
      </c>
      <c r="BF79" s="34">
        <f t="shared" si="32"/>
        <v>5.9996634546041472</v>
      </c>
      <c r="BG79" s="34">
        <f t="shared" si="33"/>
        <v>0.76000000000000012</v>
      </c>
      <c r="BI79" s="13"/>
      <c r="BJ79" s="34">
        <v>4593.9681250000003</v>
      </c>
      <c r="BK79" s="34">
        <v>1.8240000000000001E-3</v>
      </c>
      <c r="BM79" s="34">
        <f t="shared" si="34"/>
        <v>5.9949995106355214</v>
      </c>
      <c r="BN79" s="34">
        <f t="shared" si="35"/>
        <v>0.76000000000000012</v>
      </c>
    </row>
    <row r="80" spans="1:66" x14ac:dyDescent="0.3">
      <c r="A80" s="17">
        <v>0.15326000000000001</v>
      </c>
      <c r="B80" s="7">
        <v>2.0000000000000001E-4</v>
      </c>
      <c r="C80" s="7">
        <v>2.3999999999999998E-3</v>
      </c>
      <c r="E80" s="36">
        <v>4571.38</v>
      </c>
      <c r="F80" s="11">
        <v>1.848E-3</v>
      </c>
      <c r="H80" s="15">
        <f t="shared" si="18"/>
        <v>5.9655226412632132</v>
      </c>
      <c r="I80" s="11">
        <f t="shared" si="19"/>
        <v>0.77000000000000013</v>
      </c>
      <c r="J80" s="20"/>
      <c r="K80" s="19"/>
      <c r="M80" s="3">
        <v>1.848E-3</v>
      </c>
      <c r="O80" s="34">
        <f t="shared" si="20"/>
        <v>0</v>
      </c>
      <c r="P80" s="3">
        <f t="shared" si="21"/>
        <v>0.77000000000000013</v>
      </c>
      <c r="Q80" s="24"/>
      <c r="R80" s="13"/>
      <c r="S80" s="26"/>
      <c r="T80" s="5">
        <v>1.848E-3</v>
      </c>
      <c r="V80" s="5">
        <f t="shared" si="22"/>
        <v>0</v>
      </c>
      <c r="W80" s="5">
        <f t="shared" si="23"/>
        <v>0.77000000000000013</v>
      </c>
      <c r="X80" s="24"/>
      <c r="Y80" s="13"/>
      <c r="Z80" s="40">
        <v>4576.970416666667</v>
      </c>
      <c r="AA80" s="8">
        <v>1.848E-3</v>
      </c>
      <c r="AC80" s="9">
        <f t="shared" si="24"/>
        <v>5.9728179781634703</v>
      </c>
      <c r="AD80" s="9">
        <f t="shared" si="25"/>
        <v>0.77000000000000013</v>
      </c>
      <c r="AE80" s="24"/>
      <c r="AF80" s="13"/>
      <c r="AG80" s="32">
        <v>4577.2487499999997</v>
      </c>
      <c r="AH80" s="32">
        <v>1.848E-3</v>
      </c>
      <c r="AJ80" s="32">
        <f t="shared" si="26"/>
        <v>5.9731811953542993</v>
      </c>
      <c r="AK80" s="32">
        <f t="shared" si="27"/>
        <v>0.77000000000000013</v>
      </c>
      <c r="AM80" s="13"/>
      <c r="AN80" s="29">
        <v>4577.8245454545458</v>
      </c>
      <c r="AO80" s="29">
        <v>1.848E-3</v>
      </c>
      <c r="AQ80" s="29">
        <f t="shared" si="28"/>
        <v>5.9739325922674489</v>
      </c>
      <c r="AR80" s="29">
        <f t="shared" si="29"/>
        <v>0.77000000000000013</v>
      </c>
      <c r="AT80" s="13"/>
      <c r="AV80" s="38">
        <v>4577.661000000001</v>
      </c>
      <c r="AW80" s="39">
        <v>1.848E-3</v>
      </c>
      <c r="AY80" s="39">
        <f t="shared" si="30"/>
        <v>5.9737191700378451</v>
      </c>
      <c r="AZ80" s="39">
        <f t="shared" si="31"/>
        <v>0.77000000000000013</v>
      </c>
      <c r="BB80" s="13"/>
      <c r="BC80" s="34">
        <v>4579.8589473684215</v>
      </c>
      <c r="BD80" s="34">
        <v>1.848E-3</v>
      </c>
      <c r="BF80" s="34">
        <f t="shared" si="32"/>
        <v>5.9765874296860515</v>
      </c>
      <c r="BG80" s="34">
        <f t="shared" si="33"/>
        <v>0.77000000000000013</v>
      </c>
      <c r="BI80" s="13"/>
      <c r="BJ80" s="34">
        <v>4576.2437499999987</v>
      </c>
      <c r="BK80" s="34">
        <v>1.848E-3</v>
      </c>
      <c r="BM80" s="34">
        <f t="shared" si="34"/>
        <v>5.9718696985514796</v>
      </c>
      <c r="BN80" s="34">
        <f t="shared" si="35"/>
        <v>0.77000000000000013</v>
      </c>
    </row>
    <row r="81" spans="1:66" x14ac:dyDescent="0.3">
      <c r="A81" s="17">
        <v>0.15326000000000001</v>
      </c>
      <c r="B81" s="7">
        <v>2.0000000000000001E-4</v>
      </c>
      <c r="C81" s="7">
        <v>2.3999999999999998E-3</v>
      </c>
      <c r="E81" s="36">
        <v>4554.57</v>
      </c>
      <c r="F81" s="11">
        <v>1.872E-3</v>
      </c>
      <c r="H81" s="15">
        <f t="shared" si="18"/>
        <v>5.9435860628996471</v>
      </c>
      <c r="I81" s="11">
        <f t="shared" si="19"/>
        <v>0.78</v>
      </c>
      <c r="J81" s="20"/>
      <c r="K81" s="19"/>
      <c r="M81" s="3">
        <v>1.872E-3</v>
      </c>
      <c r="O81" s="34">
        <f t="shared" si="20"/>
        <v>0</v>
      </c>
      <c r="P81" s="3">
        <f t="shared" si="21"/>
        <v>0.78</v>
      </c>
      <c r="Q81" s="24"/>
      <c r="R81" s="13"/>
      <c r="S81" s="26"/>
      <c r="T81" s="5">
        <v>1.872E-3</v>
      </c>
      <c r="V81" s="5">
        <f t="shared" si="22"/>
        <v>0</v>
      </c>
      <c r="W81" s="5">
        <f t="shared" si="23"/>
        <v>0.78</v>
      </c>
      <c r="X81" s="24"/>
      <c r="Y81" s="13"/>
      <c r="Z81" s="40">
        <v>4559.9566666666678</v>
      </c>
      <c r="AA81" s="8">
        <v>1.872E-3</v>
      </c>
      <c r="AC81" s="9">
        <f t="shared" si="24"/>
        <v>5.9506155117664985</v>
      </c>
      <c r="AD81" s="9">
        <f t="shared" si="25"/>
        <v>0.78</v>
      </c>
      <c r="AE81" s="24"/>
      <c r="AF81" s="13"/>
      <c r="AG81" s="32">
        <v>4560.2425000000012</v>
      </c>
      <c r="AH81" s="32">
        <v>1.872E-3</v>
      </c>
      <c r="AJ81" s="32">
        <f t="shared" si="26"/>
        <v>5.9509885162469018</v>
      </c>
      <c r="AK81" s="32">
        <f t="shared" si="27"/>
        <v>0.78</v>
      </c>
      <c r="AM81" s="13"/>
      <c r="AN81" s="29">
        <v>4560.8113636363632</v>
      </c>
      <c r="AO81" s="29">
        <v>1.872E-3</v>
      </c>
      <c r="AQ81" s="29">
        <f t="shared" si="28"/>
        <v>5.9517308673318059</v>
      </c>
      <c r="AR81" s="29">
        <f t="shared" si="29"/>
        <v>0.78</v>
      </c>
      <c r="AT81" s="13"/>
      <c r="AV81" s="38">
        <v>4561.1779999999999</v>
      </c>
      <c r="AW81" s="39">
        <v>1.872E-3</v>
      </c>
      <c r="AY81" s="39">
        <f t="shared" si="30"/>
        <v>5.9522093174996735</v>
      </c>
      <c r="AZ81" s="39">
        <f t="shared" si="31"/>
        <v>0.78</v>
      </c>
      <c r="BB81" s="13"/>
      <c r="BC81" s="34">
        <v>4562.8110526315795</v>
      </c>
      <c r="BD81" s="34">
        <v>1.872E-3</v>
      </c>
      <c r="BF81" s="34">
        <f t="shared" si="32"/>
        <v>5.954340405365496</v>
      </c>
      <c r="BG81" s="34">
        <f t="shared" si="33"/>
        <v>0.78</v>
      </c>
      <c r="BI81" s="13"/>
      <c r="BJ81" s="34">
        <v>4559.3024999999998</v>
      </c>
      <c r="BK81" s="34">
        <v>1.872E-3</v>
      </c>
      <c r="BM81" s="34">
        <f t="shared" si="34"/>
        <v>5.9497618426203829</v>
      </c>
      <c r="BN81" s="34">
        <f t="shared" si="35"/>
        <v>0.78</v>
      </c>
    </row>
    <row r="82" spans="1:66" x14ac:dyDescent="0.3">
      <c r="A82" s="17">
        <v>0.15326000000000001</v>
      </c>
      <c r="B82" s="7">
        <v>2.0000000000000001E-4</v>
      </c>
      <c r="C82" s="7">
        <v>2.3999999999999998E-3</v>
      </c>
      <c r="E82" s="36">
        <v>4538.34</v>
      </c>
      <c r="F82" s="11">
        <v>1.8959999999999999E-3</v>
      </c>
      <c r="H82" s="15">
        <f t="shared" si="18"/>
        <v>5.9224063682630819</v>
      </c>
      <c r="I82" s="11">
        <f t="shared" si="19"/>
        <v>0.79</v>
      </c>
      <c r="J82" s="20"/>
      <c r="K82" s="19"/>
      <c r="M82" s="3">
        <v>1.8959999999999999E-3</v>
      </c>
      <c r="O82" s="34">
        <f t="shared" si="20"/>
        <v>0</v>
      </c>
      <c r="P82" s="3">
        <f t="shared" si="21"/>
        <v>0.79</v>
      </c>
      <c r="Q82" s="24"/>
      <c r="R82" s="13"/>
      <c r="S82" s="26"/>
      <c r="T82" s="5">
        <v>1.8959999999999999E-3</v>
      </c>
      <c r="V82" s="5">
        <f t="shared" si="22"/>
        <v>0</v>
      </c>
      <c r="W82" s="5">
        <f t="shared" si="23"/>
        <v>0.79</v>
      </c>
      <c r="X82" s="24"/>
      <c r="Y82" s="13"/>
      <c r="Z82" s="40">
        <v>4543.569583333333</v>
      </c>
      <c r="AA82" s="8">
        <v>1.8959999999999999E-3</v>
      </c>
      <c r="AC82" s="9">
        <f t="shared" si="24"/>
        <v>5.9292308277872028</v>
      </c>
      <c r="AD82" s="9">
        <f t="shared" si="25"/>
        <v>0.79</v>
      </c>
      <c r="AE82" s="24"/>
      <c r="AF82" s="13"/>
      <c r="AG82" s="32">
        <v>4543.8387499999999</v>
      </c>
      <c r="AH82" s="32">
        <v>1.8959999999999999E-3</v>
      </c>
      <c r="AJ82" s="32">
        <f t="shared" si="26"/>
        <v>5.9295820827352212</v>
      </c>
      <c r="AK82" s="32">
        <f t="shared" si="27"/>
        <v>0.79</v>
      </c>
      <c r="AM82" s="13"/>
      <c r="AN82" s="29">
        <v>4544.4054545454537</v>
      </c>
      <c r="AO82" s="29">
        <v>1.8959999999999999E-3</v>
      </c>
      <c r="AQ82" s="29">
        <f t="shared" si="28"/>
        <v>5.9303216162670669</v>
      </c>
      <c r="AR82" s="29">
        <f t="shared" si="29"/>
        <v>0.79</v>
      </c>
      <c r="AT82" s="13"/>
      <c r="AV82" s="38">
        <v>4545.45</v>
      </c>
      <c r="AW82" s="39">
        <v>1.8959999999999999E-3</v>
      </c>
      <c r="AY82" s="39">
        <f t="shared" si="30"/>
        <v>5.9316847187785458</v>
      </c>
      <c r="AZ82" s="39">
        <f t="shared" si="31"/>
        <v>0.79</v>
      </c>
      <c r="BB82" s="13"/>
      <c r="BC82" s="34">
        <v>4546.3600000000006</v>
      </c>
      <c r="BD82" s="34">
        <v>1.8959999999999999E-3</v>
      </c>
      <c r="BF82" s="34">
        <f t="shared" si="32"/>
        <v>5.9328722432467709</v>
      </c>
      <c r="BG82" s="34">
        <f t="shared" si="33"/>
        <v>0.79</v>
      </c>
      <c r="BI82" s="13"/>
      <c r="BJ82" s="34">
        <v>4543.0793750000012</v>
      </c>
      <c r="BK82" s="34">
        <v>1.8959999999999999E-3</v>
      </c>
      <c r="BM82" s="34">
        <f t="shared" si="34"/>
        <v>5.9285911196659287</v>
      </c>
      <c r="BN82" s="34">
        <f t="shared" si="35"/>
        <v>0.79</v>
      </c>
    </row>
    <row r="83" spans="1:66" x14ac:dyDescent="0.3">
      <c r="A83" s="17">
        <v>0.15326000000000001</v>
      </c>
      <c r="B83" s="7">
        <v>2.0000000000000001E-4</v>
      </c>
      <c r="C83" s="7">
        <v>2.3999999999999998E-3</v>
      </c>
      <c r="E83" s="36">
        <v>4522.63</v>
      </c>
      <c r="F83" s="11">
        <v>1.92E-3</v>
      </c>
      <c r="H83" s="15">
        <f t="shared" si="18"/>
        <v>5.9019052590369308</v>
      </c>
      <c r="I83" s="11">
        <f t="shared" si="19"/>
        <v>0.8</v>
      </c>
      <c r="J83" s="20"/>
      <c r="K83" s="19"/>
      <c r="M83" s="3">
        <v>1.92E-3</v>
      </c>
      <c r="O83" s="34">
        <f t="shared" si="20"/>
        <v>0</v>
      </c>
      <c r="P83" s="3">
        <f t="shared" si="21"/>
        <v>0.8</v>
      </c>
      <c r="Q83" s="24"/>
      <c r="R83" s="13"/>
      <c r="S83" s="26"/>
      <c r="T83" s="5">
        <v>1.92E-3</v>
      </c>
      <c r="V83" s="5">
        <f t="shared" si="22"/>
        <v>0</v>
      </c>
      <c r="W83" s="5">
        <f t="shared" si="23"/>
        <v>0.8</v>
      </c>
      <c r="X83" s="24"/>
      <c r="Y83" s="13"/>
      <c r="Z83" s="40">
        <v>4527.7745833333347</v>
      </c>
      <c r="AA83" s="8">
        <v>1.92E-3</v>
      </c>
      <c r="AC83" s="9">
        <f t="shared" si="24"/>
        <v>5.9086187959458893</v>
      </c>
      <c r="AD83" s="9">
        <f t="shared" si="25"/>
        <v>0.8</v>
      </c>
      <c r="AE83" s="24"/>
      <c r="AF83" s="13"/>
      <c r="AG83" s="32">
        <v>4528.0541666666677</v>
      </c>
      <c r="AH83" s="32">
        <v>1.92E-3</v>
      </c>
      <c r="AJ83" s="32">
        <f t="shared" si="26"/>
        <v>5.9089836443516477</v>
      </c>
      <c r="AK83" s="32">
        <f t="shared" si="27"/>
        <v>0.8</v>
      </c>
      <c r="AM83" s="13"/>
      <c r="AN83" s="29">
        <v>4528.601818181819</v>
      </c>
      <c r="AO83" s="29">
        <v>1.92E-3</v>
      </c>
      <c r="AQ83" s="29">
        <f t="shared" si="28"/>
        <v>5.9096983142135189</v>
      </c>
      <c r="AR83" s="29">
        <f t="shared" si="29"/>
        <v>0.8</v>
      </c>
      <c r="AT83" s="13"/>
      <c r="AV83" s="38">
        <v>4530.9025000000001</v>
      </c>
      <c r="AW83" s="39">
        <v>1.92E-3</v>
      </c>
      <c r="AY83" s="39">
        <f t="shared" si="30"/>
        <v>5.9127006394362525</v>
      </c>
      <c r="AZ83" s="39">
        <f t="shared" si="31"/>
        <v>0.8</v>
      </c>
      <c r="BB83" s="13"/>
      <c r="BC83" s="34">
        <v>4530.492105263158</v>
      </c>
      <c r="BD83" s="34">
        <v>1.92E-3</v>
      </c>
      <c r="BF83" s="34">
        <f t="shared" si="32"/>
        <v>5.9121650858190762</v>
      </c>
      <c r="BG83" s="34">
        <f t="shared" si="33"/>
        <v>0.8</v>
      </c>
      <c r="BI83" s="13"/>
      <c r="BJ83" s="34">
        <v>4527.5881249999993</v>
      </c>
      <c r="BK83" s="34">
        <v>1.92E-3</v>
      </c>
      <c r="BM83" s="34">
        <f t="shared" si="34"/>
        <v>5.9083754730523284</v>
      </c>
      <c r="BN83" s="34">
        <f t="shared" si="35"/>
        <v>0.8</v>
      </c>
    </row>
    <row r="84" spans="1:66" x14ac:dyDescent="0.3">
      <c r="A84" s="17">
        <v>0.15326000000000001</v>
      </c>
      <c r="B84" s="7">
        <v>2.0000000000000001E-4</v>
      </c>
      <c r="C84" s="7">
        <v>2.3999999999999998E-3</v>
      </c>
      <c r="E84" s="36">
        <v>4507.55</v>
      </c>
      <c r="F84" s="11">
        <v>1.944E-3</v>
      </c>
      <c r="H84" s="15">
        <f t="shared" si="18"/>
        <v>5.8822262821349343</v>
      </c>
      <c r="I84" s="11">
        <f t="shared" si="19"/>
        <v>0.81</v>
      </c>
      <c r="J84" s="20"/>
      <c r="K84" s="19"/>
      <c r="M84" s="3">
        <v>1.944E-3</v>
      </c>
      <c r="O84" s="34">
        <f t="shared" si="20"/>
        <v>0</v>
      </c>
      <c r="P84" s="3">
        <f t="shared" si="21"/>
        <v>0.81</v>
      </c>
      <c r="Q84" s="24"/>
      <c r="R84" s="13"/>
      <c r="S84" s="26"/>
      <c r="T84" s="5">
        <v>1.944E-3</v>
      </c>
      <c r="V84" s="5">
        <f t="shared" si="22"/>
        <v>0</v>
      </c>
      <c r="W84" s="5">
        <f t="shared" si="23"/>
        <v>0.81</v>
      </c>
      <c r="X84" s="24"/>
      <c r="Y84" s="13"/>
      <c r="Z84" s="40">
        <v>4512.618333333332</v>
      </c>
      <c r="AA84" s="8">
        <v>1.944E-3</v>
      </c>
      <c r="AC84" s="9">
        <f t="shared" si="24"/>
        <v>5.8888403149332271</v>
      </c>
      <c r="AD84" s="9">
        <f t="shared" si="25"/>
        <v>0.81</v>
      </c>
      <c r="AE84" s="24"/>
      <c r="AF84" s="13"/>
      <c r="AG84" s="32">
        <v>4512.8929166666667</v>
      </c>
      <c r="AH84" s="32">
        <v>1.944E-3</v>
      </c>
      <c r="AJ84" s="32">
        <f t="shared" si="26"/>
        <v>5.8891986384792725</v>
      </c>
      <c r="AK84" s="32">
        <f t="shared" si="27"/>
        <v>0.81</v>
      </c>
      <c r="AM84" s="13"/>
      <c r="AN84" s="29">
        <v>4513.4077272727272</v>
      </c>
      <c r="AO84" s="29">
        <v>1.944E-3</v>
      </c>
      <c r="AQ84" s="29">
        <f t="shared" si="28"/>
        <v>5.8898704518761935</v>
      </c>
      <c r="AR84" s="29">
        <f t="shared" si="29"/>
        <v>0.81</v>
      </c>
      <c r="AT84" s="13"/>
      <c r="AV84" s="38">
        <v>4515.268</v>
      </c>
      <c r="AW84" s="39">
        <v>1.944E-3</v>
      </c>
      <c r="AY84" s="39">
        <f t="shared" si="30"/>
        <v>5.8922980555918043</v>
      </c>
      <c r="AZ84" s="39">
        <f t="shared" si="31"/>
        <v>0.81</v>
      </c>
      <c r="BB84" s="13"/>
      <c r="BC84" s="34">
        <v>4515.2273684210531</v>
      </c>
      <c r="BD84" s="34">
        <v>1.944E-3</v>
      </c>
      <c r="BF84" s="34">
        <f t="shared" si="32"/>
        <v>5.8922450325212745</v>
      </c>
      <c r="BG84" s="34">
        <f t="shared" si="33"/>
        <v>0.81</v>
      </c>
      <c r="BI84" s="13"/>
      <c r="BJ84" s="34">
        <v>4512.9375</v>
      </c>
      <c r="BK84" s="34">
        <v>1.944E-3</v>
      </c>
      <c r="BM84" s="34">
        <f t="shared" si="34"/>
        <v>5.8892568184784029</v>
      </c>
      <c r="BN84" s="34">
        <f t="shared" si="35"/>
        <v>0.81</v>
      </c>
    </row>
    <row r="85" spans="1:66" x14ac:dyDescent="0.3">
      <c r="A85" s="17">
        <v>0.15326000000000001</v>
      </c>
      <c r="B85" s="7">
        <v>2.0000000000000001E-4</v>
      </c>
      <c r="C85" s="7">
        <v>2.3999999999999998E-3</v>
      </c>
      <c r="E85" s="36">
        <v>4493.17</v>
      </c>
      <c r="F85" s="11">
        <v>1.9680000000000001E-3</v>
      </c>
      <c r="H85" s="15">
        <f t="shared" si="18"/>
        <v>5.8634607855931096</v>
      </c>
      <c r="I85" s="11">
        <f t="shared" si="19"/>
        <v>0.82000000000000017</v>
      </c>
      <c r="J85" s="20"/>
      <c r="K85" s="19"/>
      <c r="M85" s="3">
        <v>1.9680000000000001E-3</v>
      </c>
      <c r="O85" s="34">
        <f t="shared" si="20"/>
        <v>0</v>
      </c>
      <c r="P85" s="3">
        <f t="shared" si="21"/>
        <v>0.82000000000000017</v>
      </c>
      <c r="Q85" s="24"/>
      <c r="R85" s="13"/>
      <c r="S85" s="26"/>
      <c r="T85" s="5">
        <v>1.9680000000000001E-3</v>
      </c>
      <c r="V85" s="5">
        <f t="shared" si="22"/>
        <v>0</v>
      </c>
      <c r="W85" s="5">
        <f t="shared" si="23"/>
        <v>0.82000000000000017</v>
      </c>
      <c r="X85" s="24"/>
      <c r="Y85" s="13"/>
      <c r="Z85" s="40">
        <v>4498.0637500000003</v>
      </c>
      <c r="AA85" s="8">
        <v>1.9680000000000001E-3</v>
      </c>
      <c r="AC85" s="9">
        <f t="shared" si="24"/>
        <v>5.8698469920396716</v>
      </c>
      <c r="AD85" s="9">
        <f t="shared" si="25"/>
        <v>0.82000000000000017</v>
      </c>
      <c r="AE85" s="24"/>
      <c r="AF85" s="13"/>
      <c r="AG85" s="32">
        <v>4498.3220833333335</v>
      </c>
      <c r="AH85" s="32">
        <v>1.9680000000000001E-3</v>
      </c>
      <c r="AJ85" s="32">
        <f t="shared" si="26"/>
        <v>5.8701841097916398</v>
      </c>
      <c r="AK85" s="32">
        <f t="shared" si="27"/>
        <v>0.82000000000000017</v>
      </c>
      <c r="AM85" s="13"/>
      <c r="AN85" s="29">
        <v>4498.84</v>
      </c>
      <c r="AO85" s="29">
        <v>1.9680000000000001E-3</v>
      </c>
      <c r="AQ85" s="29">
        <f t="shared" si="28"/>
        <v>5.8708599765105056</v>
      </c>
      <c r="AR85" s="29">
        <f t="shared" si="29"/>
        <v>0.82000000000000017</v>
      </c>
      <c r="AT85" s="13"/>
      <c r="AV85" s="38">
        <v>4500.7434999999996</v>
      </c>
      <c r="AW85" s="39">
        <v>1.9680000000000001E-3</v>
      </c>
      <c r="AY85" s="39">
        <f t="shared" si="30"/>
        <v>5.8733439906042015</v>
      </c>
      <c r="AZ85" s="39">
        <f t="shared" si="31"/>
        <v>0.82000000000000017</v>
      </c>
      <c r="BB85" s="13"/>
      <c r="BC85" s="34">
        <v>4500.6094736842106</v>
      </c>
      <c r="BD85" s="34">
        <v>1.9680000000000001E-3</v>
      </c>
      <c r="BF85" s="34">
        <f t="shared" si="32"/>
        <v>5.8731690900224587</v>
      </c>
      <c r="BG85" s="34">
        <f t="shared" si="33"/>
        <v>0.82000000000000017</v>
      </c>
      <c r="BI85" s="13"/>
      <c r="BJ85" s="34">
        <v>4499.404375000001</v>
      </c>
      <c r="BK85" s="34">
        <v>1.9680000000000001E-3</v>
      </c>
      <c r="BM85" s="34">
        <f t="shared" si="34"/>
        <v>5.8715964700508954</v>
      </c>
      <c r="BN85" s="34">
        <f t="shared" si="35"/>
        <v>0.82000000000000017</v>
      </c>
    </row>
    <row r="86" spans="1:66" x14ac:dyDescent="0.3">
      <c r="A86" s="17">
        <v>0.15326000000000001</v>
      </c>
      <c r="B86" s="7">
        <v>2.0000000000000001E-4</v>
      </c>
      <c r="C86" s="7">
        <v>2.3999999999999998E-3</v>
      </c>
      <c r="E86" s="36">
        <v>4479.33</v>
      </c>
      <c r="F86" s="11">
        <v>1.9919999999999998E-3</v>
      </c>
      <c r="H86" s="15">
        <f t="shared" si="18"/>
        <v>5.8453999739005615</v>
      </c>
      <c r="I86" s="11">
        <f t="shared" si="19"/>
        <v>0.83</v>
      </c>
      <c r="J86" s="20"/>
      <c r="K86" s="19"/>
      <c r="M86" s="3">
        <v>1.9919999999999998E-3</v>
      </c>
      <c r="O86" s="34">
        <f t="shared" si="20"/>
        <v>0</v>
      </c>
      <c r="P86" s="3">
        <f t="shared" si="21"/>
        <v>0.83</v>
      </c>
      <c r="Q86" s="24"/>
      <c r="R86" s="13"/>
      <c r="S86" s="26"/>
      <c r="T86" s="5">
        <v>1.9919999999999998E-3</v>
      </c>
      <c r="V86" s="5">
        <f t="shared" si="22"/>
        <v>0</v>
      </c>
      <c r="W86" s="5">
        <f t="shared" si="23"/>
        <v>0.83</v>
      </c>
      <c r="X86" s="24"/>
      <c r="Y86" s="13"/>
      <c r="Z86" s="40">
        <v>4484.1204166666676</v>
      </c>
      <c r="AA86" s="8">
        <v>1.9919999999999998E-3</v>
      </c>
      <c r="AC86" s="9">
        <f t="shared" si="24"/>
        <v>5.8516513332463358</v>
      </c>
      <c r="AD86" s="9">
        <f t="shared" si="25"/>
        <v>0.83</v>
      </c>
      <c r="AE86" s="24"/>
      <c r="AF86" s="13"/>
      <c r="AG86" s="32">
        <v>4484.3758333333326</v>
      </c>
      <c r="AH86" s="32">
        <v>1.9919999999999998E-3</v>
      </c>
      <c r="AJ86" s="32">
        <f t="shared" si="26"/>
        <v>5.8519846448301349</v>
      </c>
      <c r="AK86" s="32">
        <f t="shared" si="27"/>
        <v>0.83</v>
      </c>
      <c r="AM86" s="13"/>
      <c r="AN86" s="29">
        <v>4484.8981818181819</v>
      </c>
      <c r="AO86" s="29">
        <v>1.9919999999999998E-3</v>
      </c>
      <c r="AQ86" s="29">
        <f t="shared" si="28"/>
        <v>5.8526662949473858</v>
      </c>
      <c r="AR86" s="29">
        <f t="shared" si="29"/>
        <v>0.83</v>
      </c>
      <c r="AT86" s="13"/>
      <c r="AV86" s="38">
        <v>4487.1759999999986</v>
      </c>
      <c r="AW86" s="39">
        <v>1.9919999999999998E-3</v>
      </c>
      <c r="AY86" s="39">
        <f t="shared" si="30"/>
        <v>5.855638783766147</v>
      </c>
      <c r="AZ86" s="39">
        <f t="shared" si="31"/>
        <v>0.83</v>
      </c>
      <c r="BB86" s="13"/>
      <c r="BC86" s="34">
        <v>4486.5731578947371</v>
      </c>
      <c r="BD86" s="34">
        <v>1.9919999999999998E-3</v>
      </c>
      <c r="BF86" s="34">
        <f t="shared" si="32"/>
        <v>5.854852091732659</v>
      </c>
      <c r="BG86" s="34">
        <f t="shared" si="33"/>
        <v>0.83</v>
      </c>
      <c r="BI86" s="13"/>
      <c r="BJ86" s="34">
        <v>4484.7581250000003</v>
      </c>
      <c r="BK86" s="34">
        <v>1.9919999999999998E-3</v>
      </c>
      <c r="BM86" s="34">
        <f t="shared" si="34"/>
        <v>5.8524835247292186</v>
      </c>
      <c r="BN86" s="34">
        <f t="shared" si="35"/>
        <v>0.83</v>
      </c>
    </row>
    <row r="87" spans="1:66" x14ac:dyDescent="0.3">
      <c r="A87" s="17">
        <v>0.15326000000000001</v>
      </c>
      <c r="B87" s="7">
        <v>2.0000000000000001E-4</v>
      </c>
      <c r="C87" s="7">
        <v>2.3999999999999998E-3</v>
      </c>
      <c r="E87" s="36">
        <v>4466.18</v>
      </c>
      <c r="F87" s="11">
        <v>2.016E-3</v>
      </c>
      <c r="H87" s="15">
        <f t="shared" si="18"/>
        <v>5.828239592848754</v>
      </c>
      <c r="I87" s="11">
        <f t="shared" si="19"/>
        <v>0.84000000000000008</v>
      </c>
      <c r="J87" s="20"/>
      <c r="K87" s="19"/>
      <c r="M87" s="3">
        <v>2.016E-3</v>
      </c>
      <c r="O87" s="34">
        <f t="shared" si="20"/>
        <v>0</v>
      </c>
      <c r="P87" s="3">
        <f t="shared" si="21"/>
        <v>0.84000000000000008</v>
      </c>
      <c r="Q87" s="24"/>
      <c r="R87" s="13"/>
      <c r="S87" s="26"/>
      <c r="T87" s="5">
        <v>2.016E-3</v>
      </c>
      <c r="V87" s="5">
        <f t="shared" si="22"/>
        <v>0</v>
      </c>
      <c r="W87" s="5">
        <f t="shared" si="23"/>
        <v>0.84000000000000008</v>
      </c>
      <c r="X87" s="24"/>
      <c r="Y87" s="13"/>
      <c r="Z87" s="40">
        <v>4470.8112499999997</v>
      </c>
      <c r="AA87" s="8">
        <v>2.016E-3</v>
      </c>
      <c r="AC87" s="9">
        <f t="shared" si="24"/>
        <v>5.8342832441602503</v>
      </c>
      <c r="AD87" s="9">
        <f t="shared" si="25"/>
        <v>0.84000000000000008</v>
      </c>
      <c r="AE87" s="24"/>
      <c r="AF87" s="13"/>
      <c r="AG87" s="32">
        <v>4471.055416666668</v>
      </c>
      <c r="AH87" s="32">
        <v>2.016E-3</v>
      </c>
      <c r="AJ87" s="32">
        <f t="shared" si="26"/>
        <v>5.8346018748096933</v>
      </c>
      <c r="AK87" s="32">
        <f t="shared" si="27"/>
        <v>0.84000000000000008</v>
      </c>
      <c r="AM87" s="13"/>
      <c r="AN87" s="29">
        <v>4471.5627272727279</v>
      </c>
      <c r="AO87" s="29">
        <v>2.016E-3</v>
      </c>
      <c r="AQ87" s="29">
        <f t="shared" si="28"/>
        <v>5.8352639009170399</v>
      </c>
      <c r="AR87" s="29">
        <f t="shared" si="29"/>
        <v>0.84000000000000008</v>
      </c>
      <c r="AT87" s="13"/>
      <c r="AV87" s="38">
        <v>4474.5989999999983</v>
      </c>
      <c r="AW87" s="39">
        <v>2.016E-3</v>
      </c>
      <c r="AY87" s="39">
        <f t="shared" si="30"/>
        <v>5.8392261516377379</v>
      </c>
      <c r="AZ87" s="39">
        <f t="shared" si="31"/>
        <v>0.84000000000000008</v>
      </c>
      <c r="BB87" s="13"/>
      <c r="BC87" s="34">
        <v>4473.1736842105265</v>
      </c>
      <c r="BD87" s="34">
        <v>2.016E-3</v>
      </c>
      <c r="BF87" s="34">
        <f t="shared" si="32"/>
        <v>5.8373661545224147</v>
      </c>
      <c r="BG87" s="34">
        <f t="shared" si="33"/>
        <v>0.84000000000000008</v>
      </c>
      <c r="BI87" s="13"/>
      <c r="BJ87" s="34">
        <v>4471.5600000000004</v>
      </c>
      <c r="BK87" s="34">
        <v>2.016E-3</v>
      </c>
      <c r="BM87" s="34">
        <f t="shared" si="34"/>
        <v>5.8352603419026492</v>
      </c>
      <c r="BN87" s="34">
        <f t="shared" si="35"/>
        <v>0.84000000000000008</v>
      </c>
    </row>
    <row r="88" spans="1:66" x14ac:dyDescent="0.3">
      <c r="A88" s="17">
        <v>0.15326000000000001</v>
      </c>
      <c r="B88" s="7">
        <v>2.0000000000000001E-4</v>
      </c>
      <c r="C88" s="7">
        <v>2.3999999999999998E-3</v>
      </c>
      <c r="E88" s="36">
        <v>4453.6499999999996</v>
      </c>
      <c r="F88" s="11">
        <v>2.0400000000000001E-3</v>
      </c>
      <c r="H88" s="15">
        <f t="shared" si="18"/>
        <v>5.8118882944016699</v>
      </c>
      <c r="I88" s="11">
        <f t="shared" si="19"/>
        <v>0.85000000000000009</v>
      </c>
      <c r="J88" s="20"/>
      <c r="K88" s="19"/>
      <c r="M88" s="3">
        <v>2.0400000000000001E-3</v>
      </c>
      <c r="O88" s="34">
        <f t="shared" si="20"/>
        <v>0</v>
      </c>
      <c r="P88" s="3">
        <f t="shared" si="21"/>
        <v>0.85000000000000009</v>
      </c>
      <c r="Q88" s="24"/>
      <c r="R88" s="13"/>
      <c r="S88" s="26"/>
      <c r="T88" s="5">
        <v>2.0400000000000001E-3</v>
      </c>
      <c r="V88" s="5">
        <f t="shared" si="22"/>
        <v>0</v>
      </c>
      <c r="W88" s="5">
        <f t="shared" si="23"/>
        <v>0.85000000000000009</v>
      </c>
      <c r="X88" s="24"/>
      <c r="Y88" s="13"/>
      <c r="Z88" s="40">
        <v>4458.1379166666666</v>
      </c>
      <c r="AA88" s="8">
        <v>2.0400000000000001E-3</v>
      </c>
      <c r="AC88" s="9">
        <f t="shared" si="24"/>
        <v>5.8177448997346559</v>
      </c>
      <c r="AD88" s="9">
        <f t="shared" si="25"/>
        <v>0.85000000000000009</v>
      </c>
      <c r="AE88" s="24"/>
      <c r="AF88" s="13"/>
      <c r="AG88" s="32">
        <v>4458.3858333333337</v>
      </c>
      <c r="AH88" s="32">
        <v>2.0400000000000001E-3</v>
      </c>
      <c r="AJ88" s="32">
        <f t="shared" si="26"/>
        <v>5.8180684240288834</v>
      </c>
      <c r="AK88" s="32">
        <f t="shared" si="27"/>
        <v>0.85000000000000009</v>
      </c>
      <c r="AM88" s="13"/>
      <c r="AN88" s="29">
        <v>4458.864545454544</v>
      </c>
      <c r="AO88" s="29">
        <v>2.0400000000000001E-3</v>
      </c>
      <c r="AQ88" s="29">
        <f t="shared" si="28"/>
        <v>5.8186931299158875</v>
      </c>
      <c r="AR88" s="29">
        <f t="shared" si="29"/>
        <v>0.85000000000000009</v>
      </c>
      <c r="AT88" s="13"/>
      <c r="AV88" s="38">
        <v>4464.1875</v>
      </c>
      <c r="AW88" s="39">
        <v>2.0400000000000001E-3</v>
      </c>
      <c r="AY88" s="39">
        <f t="shared" si="30"/>
        <v>5.8256394362521204</v>
      </c>
      <c r="AZ88" s="39">
        <f t="shared" si="31"/>
        <v>0.85000000000000009</v>
      </c>
      <c r="BB88" s="13"/>
      <c r="BC88" s="34">
        <v>4460.4168421052636</v>
      </c>
      <c r="BD88" s="34">
        <v>2.0400000000000001E-3</v>
      </c>
      <c r="BF88" s="34">
        <f t="shared" si="32"/>
        <v>5.8207188334924487</v>
      </c>
      <c r="BG88" s="34">
        <f t="shared" si="33"/>
        <v>0.85000000000000009</v>
      </c>
      <c r="BI88" s="13"/>
      <c r="BJ88" s="34">
        <v>4459.0418750000008</v>
      </c>
      <c r="BK88" s="34">
        <v>2.0400000000000001E-3</v>
      </c>
      <c r="BM88" s="34">
        <f t="shared" si="34"/>
        <v>5.8189245399973908</v>
      </c>
      <c r="BN88" s="34">
        <f t="shared" si="35"/>
        <v>0.85000000000000009</v>
      </c>
    </row>
    <row r="89" spans="1:66" x14ac:dyDescent="0.3">
      <c r="A89" s="17">
        <v>0.15326000000000001</v>
      </c>
      <c r="B89" s="7">
        <v>2.0000000000000001E-4</v>
      </c>
      <c r="C89" s="7">
        <v>2.3999999999999998E-3</v>
      </c>
      <c r="E89" s="36">
        <v>4441.63</v>
      </c>
      <c r="F89" s="11">
        <v>2.0639999999999999E-3</v>
      </c>
      <c r="H89" s="15">
        <f t="shared" si="18"/>
        <v>5.7962025316455694</v>
      </c>
      <c r="I89" s="11">
        <f t="shared" si="19"/>
        <v>0.86</v>
      </c>
      <c r="J89" s="20"/>
      <c r="K89" s="19"/>
      <c r="M89" s="3">
        <v>2.0639999999999999E-3</v>
      </c>
      <c r="O89" s="34">
        <f t="shared" si="20"/>
        <v>0</v>
      </c>
      <c r="P89" s="3">
        <f t="shared" si="21"/>
        <v>0.86</v>
      </c>
      <c r="Q89" s="24"/>
      <c r="R89" s="13"/>
      <c r="S89" s="26"/>
      <c r="T89" s="5">
        <v>2.0639999999999999E-3</v>
      </c>
      <c r="V89" s="5">
        <f t="shared" si="22"/>
        <v>0</v>
      </c>
      <c r="W89" s="5">
        <f t="shared" si="23"/>
        <v>0.86</v>
      </c>
      <c r="X89" s="24"/>
      <c r="Y89" s="13"/>
      <c r="Z89" s="40">
        <v>4446.0820833333337</v>
      </c>
      <c r="AA89" s="8">
        <v>2.0639999999999999E-3</v>
      </c>
      <c r="AC89" s="9">
        <f t="shared" si="24"/>
        <v>5.802012375483927</v>
      </c>
      <c r="AD89" s="9">
        <f t="shared" si="25"/>
        <v>0.86</v>
      </c>
      <c r="AE89" s="24"/>
      <c r="AF89" s="13"/>
      <c r="AG89" s="32">
        <v>4446.3320833333328</v>
      </c>
      <c r="AH89" s="32">
        <v>2.0639999999999999E-3</v>
      </c>
      <c r="AJ89" s="32">
        <f t="shared" si="26"/>
        <v>5.8023386184697019</v>
      </c>
      <c r="AK89" s="32">
        <f t="shared" si="27"/>
        <v>0.86</v>
      </c>
      <c r="AM89" s="13"/>
      <c r="AN89" s="29">
        <v>4446.8190909090908</v>
      </c>
      <c r="AO89" s="29">
        <v>2.0639999999999999E-3</v>
      </c>
      <c r="AQ89" s="29">
        <f t="shared" si="28"/>
        <v>5.8029741496921448</v>
      </c>
      <c r="AR89" s="29">
        <f t="shared" si="29"/>
        <v>0.86</v>
      </c>
      <c r="AT89" s="13"/>
      <c r="AV89" s="38">
        <v>4449.1810000000005</v>
      </c>
      <c r="AW89" s="39">
        <v>2.0639999999999999E-3</v>
      </c>
      <c r="AY89" s="39">
        <f t="shared" si="30"/>
        <v>5.8060563747879428</v>
      </c>
      <c r="AZ89" s="39">
        <f t="shared" si="31"/>
        <v>0.86</v>
      </c>
      <c r="BB89" s="13"/>
      <c r="BC89" s="34">
        <v>4448.282631578948</v>
      </c>
      <c r="BD89" s="34">
        <v>2.0639999999999999E-3</v>
      </c>
      <c r="BF89" s="34">
        <f t="shared" si="32"/>
        <v>5.8048840292038992</v>
      </c>
      <c r="BG89" s="34">
        <f t="shared" si="33"/>
        <v>0.86</v>
      </c>
      <c r="BI89" s="13"/>
      <c r="BJ89" s="34">
        <v>4447.107500000001</v>
      </c>
      <c r="BK89" s="34">
        <v>2.0639999999999999E-3</v>
      </c>
      <c r="BM89" s="34">
        <f t="shared" si="34"/>
        <v>5.8033505154639187</v>
      </c>
      <c r="BN89" s="34">
        <f t="shared" si="35"/>
        <v>0.86</v>
      </c>
    </row>
    <row r="90" spans="1:66" x14ac:dyDescent="0.3">
      <c r="A90" s="17">
        <v>0.15326000000000001</v>
      </c>
      <c r="B90" s="7">
        <v>2.0000000000000001E-4</v>
      </c>
      <c r="C90" s="7">
        <v>2.3999999999999998E-3</v>
      </c>
      <c r="E90" s="36">
        <v>4430.37</v>
      </c>
      <c r="F90" s="11">
        <v>2.088E-3</v>
      </c>
      <c r="H90" s="15">
        <f t="shared" si="18"/>
        <v>5.7815085475662276</v>
      </c>
      <c r="I90" s="11">
        <f t="shared" si="19"/>
        <v>0.87000000000000011</v>
      </c>
      <c r="J90" s="20"/>
      <c r="K90" s="19"/>
      <c r="M90" s="3">
        <v>2.088E-3</v>
      </c>
      <c r="O90" s="34">
        <f t="shared" si="20"/>
        <v>0</v>
      </c>
      <c r="P90" s="3">
        <f t="shared" si="21"/>
        <v>0.87000000000000011</v>
      </c>
      <c r="Q90" s="24"/>
      <c r="R90" s="13"/>
      <c r="S90" s="26"/>
      <c r="T90" s="5">
        <v>2.088E-3</v>
      </c>
      <c r="V90" s="5">
        <f t="shared" si="22"/>
        <v>0</v>
      </c>
      <c r="W90" s="5">
        <f t="shared" si="23"/>
        <v>0.87000000000000011</v>
      </c>
      <c r="X90" s="24"/>
      <c r="Y90" s="13"/>
      <c r="Z90" s="40">
        <v>4434.6970833333326</v>
      </c>
      <c r="AA90" s="8">
        <v>2.088E-3</v>
      </c>
      <c r="AC90" s="9">
        <f t="shared" si="24"/>
        <v>5.7871552699116959</v>
      </c>
      <c r="AD90" s="9">
        <f t="shared" si="25"/>
        <v>0.87000000000000011</v>
      </c>
      <c r="AE90" s="24"/>
      <c r="AF90" s="13"/>
      <c r="AG90" s="32">
        <v>4434.9291666666659</v>
      </c>
      <c r="AH90" s="32">
        <v>2.088E-3</v>
      </c>
      <c r="AJ90" s="32">
        <f t="shared" si="26"/>
        <v>5.7874581321501584</v>
      </c>
      <c r="AK90" s="32">
        <f t="shared" si="27"/>
        <v>0.87000000000000011</v>
      </c>
      <c r="AM90" s="13"/>
      <c r="AN90" s="29">
        <v>4435.3704545454548</v>
      </c>
      <c r="AO90" s="29">
        <v>2.088E-3</v>
      </c>
      <c r="AQ90" s="29">
        <f t="shared" si="28"/>
        <v>5.7880340004508088</v>
      </c>
      <c r="AR90" s="29">
        <f t="shared" si="29"/>
        <v>0.87000000000000011</v>
      </c>
      <c r="AT90" s="13"/>
      <c r="AV90" s="38">
        <v>4437.6714999999995</v>
      </c>
      <c r="AW90" s="39">
        <v>2.088E-3</v>
      </c>
      <c r="AY90" s="39">
        <f t="shared" si="30"/>
        <v>5.7910368002087944</v>
      </c>
      <c r="AZ90" s="39">
        <f t="shared" si="31"/>
        <v>0.87000000000000011</v>
      </c>
      <c r="BB90" s="13"/>
      <c r="BC90" s="34">
        <v>4436.8178947368415</v>
      </c>
      <c r="BD90" s="34">
        <v>2.088E-3</v>
      </c>
      <c r="BF90" s="34">
        <f t="shared" si="32"/>
        <v>5.7899228692898888</v>
      </c>
      <c r="BG90" s="34">
        <f t="shared" si="33"/>
        <v>0.87000000000000011</v>
      </c>
      <c r="BI90" s="13"/>
      <c r="BJ90" s="34">
        <v>4435.9049999999997</v>
      </c>
      <c r="BK90" s="34">
        <v>2.088E-3</v>
      </c>
      <c r="BM90" s="34">
        <f t="shared" si="34"/>
        <v>5.7887315672713031</v>
      </c>
      <c r="BN90" s="34">
        <f t="shared" si="35"/>
        <v>0.87000000000000011</v>
      </c>
    </row>
    <row r="91" spans="1:66" x14ac:dyDescent="0.3">
      <c r="A91" s="17">
        <v>0.15326000000000001</v>
      </c>
      <c r="B91" s="7">
        <v>2.0000000000000001E-4</v>
      </c>
      <c r="C91" s="7">
        <v>2.3999999999999998E-3</v>
      </c>
      <c r="E91" s="36">
        <v>4419.79</v>
      </c>
      <c r="F91" s="11">
        <v>2.1120000000000002E-3</v>
      </c>
      <c r="H91" s="15">
        <f t="shared" si="18"/>
        <v>5.7677019444081949</v>
      </c>
      <c r="I91" s="11">
        <f t="shared" si="19"/>
        <v>0.88000000000000012</v>
      </c>
      <c r="J91" s="20"/>
      <c r="K91" s="19"/>
      <c r="M91" s="3">
        <v>2.1120000000000002E-3</v>
      </c>
      <c r="O91" s="34">
        <f t="shared" si="20"/>
        <v>0</v>
      </c>
      <c r="P91" s="3">
        <f t="shared" si="21"/>
        <v>0.88000000000000012</v>
      </c>
      <c r="Q91" s="24"/>
      <c r="R91" s="13"/>
      <c r="S91" s="26"/>
      <c r="T91" s="5">
        <v>2.1120000000000002E-3</v>
      </c>
      <c r="V91" s="5">
        <f t="shared" si="22"/>
        <v>0</v>
      </c>
      <c r="W91" s="5">
        <f t="shared" si="23"/>
        <v>0.88000000000000012</v>
      </c>
      <c r="X91" s="24"/>
      <c r="Y91" s="13"/>
      <c r="Z91" s="40">
        <v>4423.972083333334</v>
      </c>
      <c r="AA91" s="8">
        <v>2.1120000000000002E-3</v>
      </c>
      <c r="AC91" s="9">
        <f t="shared" si="24"/>
        <v>5.7731594458219151</v>
      </c>
      <c r="AD91" s="9">
        <f t="shared" si="25"/>
        <v>0.88000000000000012</v>
      </c>
      <c r="AE91" s="24"/>
      <c r="AF91" s="13"/>
      <c r="AG91" s="32">
        <v>4424.2154166666669</v>
      </c>
      <c r="AH91" s="32">
        <v>2.1120000000000002E-3</v>
      </c>
      <c r="AJ91" s="32">
        <f t="shared" si="26"/>
        <v>5.7734769889947364</v>
      </c>
      <c r="AK91" s="32">
        <f t="shared" si="27"/>
        <v>0.88000000000000012</v>
      </c>
      <c r="AM91" s="13"/>
      <c r="AN91" s="29">
        <v>4424.6331818181825</v>
      </c>
      <c r="AO91" s="29">
        <v>2.1120000000000002E-3</v>
      </c>
      <c r="AQ91" s="29">
        <f t="shared" si="28"/>
        <v>5.774022160796271</v>
      </c>
      <c r="AR91" s="29">
        <f t="shared" si="29"/>
        <v>0.88000000000000012</v>
      </c>
      <c r="AT91" s="13"/>
      <c r="AV91" s="38">
        <v>4426.8395</v>
      </c>
      <c r="AW91" s="39">
        <v>2.1120000000000002E-3</v>
      </c>
      <c r="AY91" s="39">
        <f t="shared" si="30"/>
        <v>5.7769013441211019</v>
      </c>
      <c r="AZ91" s="39">
        <f t="shared" si="31"/>
        <v>0.88000000000000012</v>
      </c>
      <c r="BB91" s="13"/>
      <c r="BC91" s="34">
        <v>4426.032105263158</v>
      </c>
      <c r="BD91" s="34">
        <v>2.1120000000000002E-3</v>
      </c>
      <c r="BF91" s="34">
        <f t="shared" si="32"/>
        <v>5.7758477166425131</v>
      </c>
      <c r="BG91" s="34">
        <f t="shared" si="33"/>
        <v>0.88000000000000012</v>
      </c>
      <c r="BI91" s="13"/>
      <c r="BJ91" s="34">
        <v>4425.4375</v>
      </c>
      <c r="BK91" s="34">
        <v>2.1120000000000002E-3</v>
      </c>
      <c r="BM91" s="34">
        <f t="shared" si="34"/>
        <v>5.7750717734568706</v>
      </c>
      <c r="BN91" s="34">
        <f t="shared" si="35"/>
        <v>0.88000000000000012</v>
      </c>
    </row>
    <row r="92" spans="1:66" x14ac:dyDescent="0.3">
      <c r="A92" s="17">
        <v>0.15326000000000001</v>
      </c>
      <c r="B92" s="7">
        <v>2.0000000000000001E-4</v>
      </c>
      <c r="C92" s="7">
        <v>2.3999999999999998E-3</v>
      </c>
      <c r="E92" s="36">
        <v>4409.95</v>
      </c>
      <c r="F92" s="11">
        <v>2.1359999999999999E-3</v>
      </c>
      <c r="H92" s="15">
        <f t="shared" si="18"/>
        <v>5.7548610204880593</v>
      </c>
      <c r="I92" s="11">
        <f t="shared" si="19"/>
        <v>0.89</v>
      </c>
      <c r="J92" s="20"/>
      <c r="K92" s="19"/>
      <c r="M92" s="3">
        <v>2.1359999999999999E-3</v>
      </c>
      <c r="O92" s="34">
        <f t="shared" si="20"/>
        <v>0</v>
      </c>
      <c r="P92" s="3">
        <f t="shared" si="21"/>
        <v>0.89</v>
      </c>
      <c r="Q92" s="24"/>
      <c r="R92" s="13"/>
      <c r="S92" s="26"/>
      <c r="T92" s="5">
        <v>2.1359999999999999E-3</v>
      </c>
      <c r="V92" s="5">
        <f t="shared" si="22"/>
        <v>0</v>
      </c>
      <c r="W92" s="5">
        <f t="shared" si="23"/>
        <v>0.89</v>
      </c>
      <c r="X92" s="24"/>
      <c r="Y92" s="13"/>
      <c r="Z92" s="40">
        <v>4413.9324999999999</v>
      </c>
      <c r="AA92" s="8">
        <v>2.1359999999999999E-3</v>
      </c>
      <c r="AC92" s="9">
        <f t="shared" si="24"/>
        <v>5.7600580712514677</v>
      </c>
      <c r="AD92" s="9">
        <f t="shared" si="25"/>
        <v>0.89</v>
      </c>
      <c r="AE92" s="24"/>
      <c r="AF92" s="13"/>
      <c r="AG92" s="32">
        <v>4414.175416666666</v>
      </c>
      <c r="AH92" s="32">
        <v>2.1359999999999999E-3</v>
      </c>
      <c r="AJ92" s="32">
        <f t="shared" si="26"/>
        <v>5.7603750706859795</v>
      </c>
      <c r="AK92" s="32">
        <f t="shared" si="27"/>
        <v>0.89</v>
      </c>
      <c r="AM92" s="13"/>
      <c r="AN92" s="29">
        <v>4414.5645454545456</v>
      </c>
      <c r="AO92" s="29">
        <v>2.1359999999999999E-3</v>
      </c>
      <c r="AQ92" s="29">
        <f t="shared" si="28"/>
        <v>5.7608828728364161</v>
      </c>
      <c r="AR92" s="29">
        <f t="shared" si="29"/>
        <v>0.89</v>
      </c>
      <c r="AT92" s="13"/>
      <c r="AV92" s="38">
        <v>4416.7159999999994</v>
      </c>
      <c r="AW92" s="39">
        <v>2.1359999999999999E-3</v>
      </c>
      <c r="AY92" s="39">
        <f t="shared" si="30"/>
        <v>5.7636904606550949</v>
      </c>
      <c r="AZ92" s="39">
        <f t="shared" si="31"/>
        <v>0.89</v>
      </c>
      <c r="BB92" s="13"/>
      <c r="BC92" s="34">
        <v>4415.910526315789</v>
      </c>
      <c r="BD92" s="34">
        <v>2.1359999999999999E-3</v>
      </c>
      <c r="BF92" s="34">
        <f t="shared" si="32"/>
        <v>5.7626393400962925</v>
      </c>
      <c r="BG92" s="34">
        <f t="shared" si="33"/>
        <v>0.89</v>
      </c>
      <c r="BI92" s="13"/>
      <c r="BJ92" s="34">
        <v>4415.7512500000003</v>
      </c>
      <c r="BK92" s="34">
        <v>2.1359999999999999E-3</v>
      </c>
      <c r="BM92" s="34">
        <f t="shared" si="34"/>
        <v>5.7624314889729877</v>
      </c>
      <c r="BN92" s="34">
        <f t="shared" si="35"/>
        <v>0.89</v>
      </c>
    </row>
    <row r="93" spans="1:66" x14ac:dyDescent="0.3">
      <c r="A93" s="17">
        <v>0.15326000000000001</v>
      </c>
      <c r="B93" s="7">
        <v>2.0000000000000001E-4</v>
      </c>
      <c r="C93" s="7">
        <v>2.3999999999999998E-3</v>
      </c>
      <c r="E93" s="36">
        <v>4400.6400000000003</v>
      </c>
      <c r="F93" s="11">
        <v>2.16E-3</v>
      </c>
      <c r="H93" s="15">
        <f t="shared" si="18"/>
        <v>5.7427117316977689</v>
      </c>
      <c r="I93" s="11">
        <f t="shared" si="19"/>
        <v>0.90000000000000013</v>
      </c>
      <c r="J93" s="20"/>
      <c r="K93" s="19"/>
      <c r="M93" s="3">
        <v>2.16E-3</v>
      </c>
      <c r="O93" s="34">
        <f t="shared" si="20"/>
        <v>0</v>
      </c>
      <c r="P93" s="3">
        <f t="shared" si="21"/>
        <v>0.90000000000000013</v>
      </c>
      <c r="Q93" s="24"/>
      <c r="R93" s="13"/>
      <c r="S93" s="26"/>
      <c r="T93" s="5">
        <v>2.16E-3</v>
      </c>
      <c r="V93" s="5">
        <f t="shared" si="22"/>
        <v>0</v>
      </c>
      <c r="W93" s="5">
        <f t="shared" si="23"/>
        <v>0.90000000000000013</v>
      </c>
      <c r="X93" s="24"/>
      <c r="Y93" s="13"/>
      <c r="Z93" s="40">
        <v>4404.599166666666</v>
      </c>
      <c r="AA93" s="8">
        <v>2.16E-3</v>
      </c>
      <c r="AC93" s="9">
        <f t="shared" si="24"/>
        <v>5.7478783331158372</v>
      </c>
      <c r="AD93" s="9">
        <f t="shared" si="25"/>
        <v>0.90000000000000013</v>
      </c>
      <c r="AE93" s="24"/>
      <c r="AF93" s="13"/>
      <c r="AG93" s="32">
        <v>4404.826250000001</v>
      </c>
      <c r="AH93" s="32">
        <v>2.16E-3</v>
      </c>
      <c r="AJ93" s="32">
        <f t="shared" si="26"/>
        <v>5.7481746704945857</v>
      </c>
      <c r="AK93" s="32">
        <f t="shared" si="27"/>
        <v>0.90000000000000013</v>
      </c>
      <c r="AM93" s="13"/>
      <c r="AN93" s="29">
        <v>4405.2113636363638</v>
      </c>
      <c r="AO93" s="29">
        <v>2.16E-3</v>
      </c>
      <c r="AQ93" s="29">
        <f t="shared" si="28"/>
        <v>5.7486772329849449</v>
      </c>
      <c r="AR93" s="29">
        <f t="shared" si="29"/>
        <v>0.90000000000000013</v>
      </c>
      <c r="AT93" s="13"/>
      <c r="AV93" s="38">
        <v>4407.286000000001</v>
      </c>
      <c r="AW93" s="39">
        <v>2.16E-3</v>
      </c>
      <c r="AY93" s="39">
        <f t="shared" si="30"/>
        <v>5.7513845752316337</v>
      </c>
      <c r="AZ93" s="39">
        <f t="shared" si="31"/>
        <v>0.90000000000000013</v>
      </c>
      <c r="BB93" s="13"/>
      <c r="BC93" s="34">
        <v>4406.5178947368422</v>
      </c>
      <c r="BD93" s="34">
        <v>2.16E-3</v>
      </c>
      <c r="BF93" s="34">
        <f t="shared" si="32"/>
        <v>5.7503822194138614</v>
      </c>
      <c r="BG93" s="34">
        <f t="shared" si="33"/>
        <v>0.90000000000000013</v>
      </c>
      <c r="BI93" s="13"/>
      <c r="BJ93" s="34">
        <v>4407.1037500000011</v>
      </c>
      <c r="BK93" s="34">
        <v>2.16E-3</v>
      </c>
      <c r="BM93" s="34">
        <f t="shared" si="34"/>
        <v>5.7511467440950037</v>
      </c>
      <c r="BN93" s="34">
        <f t="shared" si="35"/>
        <v>0.90000000000000013</v>
      </c>
    </row>
    <row r="94" spans="1:66" x14ac:dyDescent="0.3">
      <c r="A94" s="17">
        <v>0.15326000000000001</v>
      </c>
      <c r="B94" s="7">
        <v>2.0000000000000001E-4</v>
      </c>
      <c r="C94" s="7">
        <v>2.3999999999999998E-3</v>
      </c>
      <c r="E94" s="36">
        <v>4392.13</v>
      </c>
      <c r="F94" s="11">
        <v>2.1840000000000002E-3</v>
      </c>
      <c r="H94" s="15">
        <f t="shared" si="18"/>
        <v>5.7316064204619597</v>
      </c>
      <c r="I94" s="11">
        <f t="shared" si="19"/>
        <v>0.91000000000000014</v>
      </c>
      <c r="J94" s="20"/>
      <c r="K94" s="19"/>
      <c r="M94" s="3">
        <v>2.1840000000000002E-3</v>
      </c>
      <c r="O94" s="34">
        <f t="shared" si="20"/>
        <v>0</v>
      </c>
      <c r="P94" s="3">
        <f t="shared" si="21"/>
        <v>0.91000000000000014</v>
      </c>
      <c r="Q94" s="24"/>
      <c r="R94" s="13"/>
      <c r="S94" s="26"/>
      <c r="T94" s="5">
        <v>2.1840000000000002E-3</v>
      </c>
      <c r="V94" s="5">
        <f t="shared" si="22"/>
        <v>0</v>
      </c>
      <c r="W94" s="5">
        <f t="shared" si="23"/>
        <v>0.91000000000000014</v>
      </c>
      <c r="X94" s="24"/>
      <c r="Y94" s="13"/>
      <c r="Z94" s="40">
        <v>4395.9533333333329</v>
      </c>
      <c r="AA94" s="8">
        <v>2.1840000000000002E-3</v>
      </c>
      <c r="AC94" s="9">
        <f t="shared" si="24"/>
        <v>5.7365957631910911</v>
      </c>
      <c r="AD94" s="9">
        <f t="shared" si="25"/>
        <v>0.91000000000000014</v>
      </c>
      <c r="AE94" s="24"/>
      <c r="AF94" s="13"/>
      <c r="AG94" s="32">
        <v>4396.1637499999988</v>
      </c>
      <c r="AH94" s="32">
        <v>2.1840000000000002E-3</v>
      </c>
      <c r="AJ94" s="32">
        <f t="shared" si="26"/>
        <v>5.7368703510374512</v>
      </c>
      <c r="AK94" s="32">
        <f t="shared" si="27"/>
        <v>0.91000000000000014</v>
      </c>
      <c r="AM94" s="13"/>
      <c r="AN94" s="29">
        <v>4396.5459090909089</v>
      </c>
      <c r="AO94" s="29">
        <v>2.1840000000000002E-3</v>
      </c>
      <c r="AQ94" s="29">
        <f t="shared" si="28"/>
        <v>5.7373690579288912</v>
      </c>
      <c r="AR94" s="29">
        <f t="shared" si="29"/>
        <v>0.91000000000000014</v>
      </c>
      <c r="AT94" s="13"/>
      <c r="AV94" s="38">
        <v>4398.55</v>
      </c>
      <c r="AW94" s="39">
        <v>2.1840000000000002E-3</v>
      </c>
      <c r="AY94" s="39">
        <f t="shared" si="30"/>
        <v>5.739984340336683</v>
      </c>
      <c r="AZ94" s="39">
        <f t="shared" si="31"/>
        <v>0.91000000000000014</v>
      </c>
      <c r="BB94" s="13"/>
      <c r="BC94" s="34">
        <v>4397.8157894736851</v>
      </c>
      <c r="BD94" s="34">
        <v>2.1840000000000002E-3</v>
      </c>
      <c r="BF94" s="34">
        <f t="shared" si="32"/>
        <v>5.7390262161995107</v>
      </c>
      <c r="BG94" s="34">
        <f t="shared" si="33"/>
        <v>0.91000000000000014</v>
      </c>
      <c r="BI94" s="13"/>
      <c r="BJ94" s="34">
        <v>4398.3599999999997</v>
      </c>
      <c r="BK94" s="34">
        <v>2.1840000000000002E-3</v>
      </c>
      <c r="BM94" s="34">
        <f t="shared" si="34"/>
        <v>5.7397363956674932</v>
      </c>
      <c r="BN94" s="34">
        <f t="shared" si="35"/>
        <v>0.91000000000000014</v>
      </c>
    </row>
    <row r="95" spans="1:66" x14ac:dyDescent="0.3">
      <c r="A95" s="17">
        <v>0.15326000000000001</v>
      </c>
      <c r="B95" s="7">
        <v>2.0000000000000001E-4</v>
      </c>
      <c r="C95" s="7">
        <v>2.3999999999999998E-3</v>
      </c>
      <c r="E95" s="36">
        <v>4384.33</v>
      </c>
      <c r="F95" s="11">
        <v>2.2079999999999999E-3</v>
      </c>
      <c r="H95" s="15">
        <f t="shared" si="18"/>
        <v>5.7214276393057553</v>
      </c>
      <c r="I95" s="11">
        <f t="shared" si="19"/>
        <v>0.92</v>
      </c>
      <c r="J95" s="20"/>
      <c r="K95" s="19"/>
      <c r="M95" s="3">
        <v>2.2079999999999999E-3</v>
      </c>
      <c r="O95" s="34">
        <f t="shared" si="20"/>
        <v>0</v>
      </c>
      <c r="P95" s="3">
        <f t="shared" si="21"/>
        <v>0.92</v>
      </c>
      <c r="Q95" s="24"/>
      <c r="R95" s="13"/>
      <c r="S95" s="26"/>
      <c r="T95" s="5">
        <v>2.2079999999999999E-3</v>
      </c>
      <c r="V95" s="5">
        <f t="shared" si="22"/>
        <v>0</v>
      </c>
      <c r="W95" s="5">
        <f t="shared" si="23"/>
        <v>0.92</v>
      </c>
      <c r="X95" s="24"/>
      <c r="Y95" s="13"/>
      <c r="Z95" s="40">
        <v>4388.032916666667</v>
      </c>
      <c r="AA95" s="8">
        <v>2.2079999999999999E-3</v>
      </c>
      <c r="AC95" s="9">
        <f t="shared" si="24"/>
        <v>5.7262598416634045</v>
      </c>
      <c r="AD95" s="9">
        <f t="shared" si="25"/>
        <v>0.92</v>
      </c>
      <c r="AE95" s="24"/>
      <c r="AF95" s="13"/>
      <c r="AG95" s="32">
        <v>4388.2712500000007</v>
      </c>
      <c r="AH95" s="32">
        <v>2.2079999999999999E-3</v>
      </c>
      <c r="AJ95" s="32">
        <f t="shared" si="26"/>
        <v>5.7265708599765111</v>
      </c>
      <c r="AK95" s="32">
        <f t="shared" si="27"/>
        <v>0.92</v>
      </c>
      <c r="AM95" s="13"/>
      <c r="AN95" s="29">
        <v>4388.6268181818177</v>
      </c>
      <c r="AO95" s="29">
        <v>2.2079999999999999E-3</v>
      </c>
      <c r="AQ95" s="29">
        <f t="shared" si="28"/>
        <v>5.7270348664776423</v>
      </c>
      <c r="AR95" s="29">
        <f t="shared" si="29"/>
        <v>0.92</v>
      </c>
      <c r="AT95" s="13"/>
      <c r="AV95" s="38">
        <v>4390.5674999999992</v>
      </c>
      <c r="AW95" s="39">
        <v>2.2079999999999999E-3</v>
      </c>
      <c r="AY95" s="39">
        <f t="shared" si="30"/>
        <v>5.7295674018008604</v>
      </c>
      <c r="AZ95" s="39">
        <f t="shared" si="31"/>
        <v>0.92</v>
      </c>
      <c r="BB95" s="13"/>
      <c r="BC95" s="34">
        <v>4389.8505263157904</v>
      </c>
      <c r="BD95" s="34">
        <v>2.2079999999999999E-3</v>
      </c>
      <c r="BF95" s="34">
        <f t="shared" si="32"/>
        <v>5.7286317712590247</v>
      </c>
      <c r="BG95" s="34">
        <f t="shared" si="33"/>
        <v>0.92</v>
      </c>
      <c r="BI95" s="13"/>
      <c r="BJ95" s="34">
        <v>4389.8762500000012</v>
      </c>
      <c r="BK95" s="34">
        <v>2.2079999999999999E-3</v>
      </c>
      <c r="BM95" s="34">
        <f t="shared" si="34"/>
        <v>5.7286653399451932</v>
      </c>
      <c r="BN95" s="34">
        <f t="shared" si="35"/>
        <v>0.92</v>
      </c>
    </row>
    <row r="96" spans="1:66" x14ac:dyDescent="0.3">
      <c r="A96" s="17">
        <v>0.15326000000000001</v>
      </c>
      <c r="B96" s="7">
        <v>2.0000000000000001E-4</v>
      </c>
      <c r="C96" s="7">
        <v>2.3999999999999998E-3</v>
      </c>
      <c r="E96" s="36">
        <v>4377.42</v>
      </c>
      <c r="F96" s="11">
        <v>2.232E-3</v>
      </c>
      <c r="H96" s="15">
        <f t="shared" si="18"/>
        <v>5.7124102831789116</v>
      </c>
      <c r="I96" s="11">
        <f t="shared" si="19"/>
        <v>0.93</v>
      </c>
      <c r="J96" s="20"/>
      <c r="K96" s="19"/>
      <c r="M96" s="3">
        <v>2.232E-3</v>
      </c>
      <c r="O96" s="34">
        <f t="shared" si="20"/>
        <v>0</v>
      </c>
      <c r="P96" s="3">
        <f t="shared" si="21"/>
        <v>0.93</v>
      </c>
      <c r="Q96" s="24"/>
      <c r="R96" s="13"/>
      <c r="S96" s="26"/>
      <c r="T96" s="5">
        <v>2.232E-3</v>
      </c>
      <c r="V96" s="5">
        <f t="shared" si="22"/>
        <v>0</v>
      </c>
      <c r="W96" s="5">
        <f t="shared" si="23"/>
        <v>0.93</v>
      </c>
      <c r="X96" s="24"/>
      <c r="Y96" s="13"/>
      <c r="Z96" s="40">
        <v>4380.9070833333335</v>
      </c>
      <c r="AA96" s="8">
        <v>2.232E-3</v>
      </c>
      <c r="AC96" s="9">
        <f t="shared" si="24"/>
        <v>5.7169608290921747</v>
      </c>
      <c r="AD96" s="9">
        <f t="shared" si="25"/>
        <v>0.93</v>
      </c>
      <c r="AE96" s="24"/>
      <c r="AF96" s="13"/>
      <c r="AG96" s="32">
        <v>4381.1504166666664</v>
      </c>
      <c r="AH96" s="32">
        <v>2.232E-3</v>
      </c>
      <c r="AJ96" s="32">
        <f t="shared" si="26"/>
        <v>5.717278372264996</v>
      </c>
      <c r="AK96" s="32">
        <f t="shared" si="27"/>
        <v>0.93</v>
      </c>
      <c r="AM96" s="13"/>
      <c r="AN96" s="29">
        <v>4381.4559090909079</v>
      </c>
      <c r="AO96" s="29">
        <v>2.232E-3</v>
      </c>
      <c r="AQ96" s="29">
        <f t="shared" si="28"/>
        <v>5.7176770313074616</v>
      </c>
      <c r="AR96" s="29">
        <f t="shared" si="29"/>
        <v>0.93</v>
      </c>
      <c r="AT96" s="13"/>
      <c r="AV96" s="38">
        <v>4383.3409999999985</v>
      </c>
      <c r="AW96" s="39">
        <v>2.232E-3</v>
      </c>
      <c r="AY96" s="39">
        <f t="shared" si="30"/>
        <v>5.7201370220540237</v>
      </c>
      <c r="AZ96" s="39">
        <f t="shared" si="31"/>
        <v>0.93</v>
      </c>
      <c r="BB96" s="13"/>
      <c r="BC96" s="34">
        <v>4382.668947368421</v>
      </c>
      <c r="BD96" s="34">
        <v>2.232E-3</v>
      </c>
      <c r="BF96" s="34">
        <f t="shared" si="32"/>
        <v>5.7192600122255266</v>
      </c>
      <c r="BG96" s="34">
        <f t="shared" si="33"/>
        <v>0.93</v>
      </c>
      <c r="BI96" s="13"/>
      <c r="BJ96" s="34">
        <v>4382.7137500000008</v>
      </c>
      <c r="BK96" s="34">
        <v>2.232E-3</v>
      </c>
      <c r="BM96" s="34">
        <f t="shared" si="34"/>
        <v>5.7193184784027151</v>
      </c>
      <c r="BN96" s="34">
        <f t="shared" si="35"/>
        <v>0.93</v>
      </c>
    </row>
    <row r="97" spans="1:66" x14ac:dyDescent="0.3">
      <c r="A97" s="17">
        <v>0.15326000000000001</v>
      </c>
      <c r="B97" s="7">
        <v>2.0000000000000001E-4</v>
      </c>
      <c r="C97" s="7">
        <v>2.3999999999999998E-3</v>
      </c>
      <c r="E97" s="36">
        <v>4371.2</v>
      </c>
      <c r="F97" s="11">
        <v>2.2560000000000002E-3</v>
      </c>
      <c r="H97" s="15">
        <f t="shared" si="18"/>
        <v>5.7042933576928094</v>
      </c>
      <c r="I97" s="11">
        <f t="shared" si="19"/>
        <v>0.94000000000000017</v>
      </c>
      <c r="J97" s="20"/>
      <c r="K97" s="19"/>
      <c r="M97" s="3">
        <v>2.2560000000000002E-3</v>
      </c>
      <c r="O97" s="34">
        <f t="shared" si="20"/>
        <v>0</v>
      </c>
      <c r="P97" s="3">
        <f t="shared" si="21"/>
        <v>0.94000000000000017</v>
      </c>
      <c r="Q97" s="24"/>
      <c r="R97" s="13"/>
      <c r="S97" s="26"/>
      <c r="T97" s="5">
        <v>2.2560000000000002E-3</v>
      </c>
      <c r="V97" s="5">
        <f t="shared" si="22"/>
        <v>0</v>
      </c>
      <c r="W97" s="5">
        <f t="shared" si="23"/>
        <v>0.94000000000000017</v>
      </c>
      <c r="X97" s="24"/>
      <c r="Y97" s="13"/>
      <c r="Z97" s="40">
        <v>4374.5583333333334</v>
      </c>
      <c r="AA97" s="8">
        <v>2.2560000000000002E-3</v>
      </c>
      <c r="AC97" s="9">
        <f t="shared" si="24"/>
        <v>5.7086758884683979</v>
      </c>
      <c r="AD97" s="9">
        <f t="shared" si="25"/>
        <v>0.94000000000000017</v>
      </c>
      <c r="AE97" s="24"/>
      <c r="AF97" s="13"/>
      <c r="AG97" s="32">
        <v>4374.7716666666665</v>
      </c>
      <c r="AH97" s="32">
        <v>2.2560000000000002E-3</v>
      </c>
      <c r="AJ97" s="32">
        <f t="shared" si="26"/>
        <v>5.7089542824829271</v>
      </c>
      <c r="AK97" s="32">
        <f t="shared" si="27"/>
        <v>0.94000000000000017</v>
      </c>
      <c r="AM97" s="13"/>
      <c r="AN97" s="29">
        <v>4375.0895454545453</v>
      </c>
      <c r="AO97" s="29">
        <v>2.2560000000000002E-3</v>
      </c>
      <c r="AQ97" s="29">
        <f t="shared" si="28"/>
        <v>5.7093691053824154</v>
      </c>
      <c r="AR97" s="29">
        <f t="shared" si="29"/>
        <v>0.94000000000000017</v>
      </c>
      <c r="AT97" s="13"/>
      <c r="AV97" s="38">
        <v>4376.9139999999998</v>
      </c>
      <c r="AW97" s="39">
        <v>2.2560000000000002E-3</v>
      </c>
      <c r="AY97" s="39">
        <f t="shared" si="30"/>
        <v>5.7117499673757015</v>
      </c>
      <c r="AZ97" s="39">
        <f t="shared" si="31"/>
        <v>0.94000000000000017</v>
      </c>
      <c r="BB97" s="13"/>
      <c r="BC97" s="34">
        <v>4376.2463157894745</v>
      </c>
      <c r="BD97" s="34">
        <v>2.2560000000000002E-3</v>
      </c>
      <c r="BF97" s="34">
        <f t="shared" si="32"/>
        <v>5.7108786582141127</v>
      </c>
      <c r="BG97" s="34">
        <f t="shared" si="33"/>
        <v>0.94000000000000017</v>
      </c>
      <c r="BI97" s="13"/>
      <c r="BJ97" s="34">
        <v>4376.2893750000003</v>
      </c>
      <c r="BK97" s="34">
        <v>2.2560000000000002E-3</v>
      </c>
      <c r="BM97" s="34">
        <f t="shared" si="34"/>
        <v>5.7109348492757404</v>
      </c>
      <c r="BN97" s="34">
        <f t="shared" si="35"/>
        <v>0.94000000000000017</v>
      </c>
    </row>
    <row r="98" spans="1:66" x14ac:dyDescent="0.3">
      <c r="A98" s="17">
        <v>0.15326000000000001</v>
      </c>
      <c r="B98" s="7">
        <v>2.0000000000000001E-4</v>
      </c>
      <c r="C98" s="7">
        <v>2.3999999999999998E-3</v>
      </c>
      <c r="E98" s="36">
        <v>4365.76</v>
      </c>
      <c r="F98" s="11">
        <v>2.2799999999999999E-3</v>
      </c>
      <c r="H98" s="15">
        <f t="shared" si="18"/>
        <v>5.6971943103223284</v>
      </c>
      <c r="I98" s="11">
        <f t="shared" si="19"/>
        <v>0.95000000000000007</v>
      </c>
      <c r="J98" s="20"/>
      <c r="K98" s="19"/>
      <c r="M98" s="3">
        <v>2.2799999999999999E-3</v>
      </c>
      <c r="O98" s="34">
        <f t="shared" si="20"/>
        <v>0</v>
      </c>
      <c r="P98" s="3">
        <f t="shared" si="21"/>
        <v>0.95000000000000007</v>
      </c>
      <c r="Q98" s="24"/>
      <c r="R98" s="13"/>
      <c r="S98" s="26"/>
      <c r="T98" s="5">
        <v>2.2799999999999999E-3</v>
      </c>
      <c r="V98" s="5">
        <f t="shared" si="22"/>
        <v>0</v>
      </c>
      <c r="W98" s="5">
        <f t="shared" si="23"/>
        <v>0.95000000000000007</v>
      </c>
      <c r="X98" s="24"/>
      <c r="Y98" s="13"/>
      <c r="Z98" s="40">
        <v>4369.0258333333322</v>
      </c>
      <c r="AA98" s="8">
        <v>2.2799999999999999E-3</v>
      </c>
      <c r="AC98" s="9">
        <f t="shared" si="24"/>
        <v>5.7014561311931784</v>
      </c>
      <c r="AD98" s="9">
        <f t="shared" si="25"/>
        <v>0.95000000000000007</v>
      </c>
      <c r="AE98" s="24"/>
      <c r="AF98" s="13"/>
      <c r="AG98" s="32">
        <v>4369.2249999999995</v>
      </c>
      <c r="AH98" s="32">
        <v>2.2799999999999999E-3</v>
      </c>
      <c r="AJ98" s="32">
        <f t="shared" si="26"/>
        <v>5.7017160381051806</v>
      </c>
      <c r="AK98" s="32">
        <f t="shared" si="27"/>
        <v>0.95000000000000007</v>
      </c>
      <c r="AM98" s="13"/>
      <c r="AN98" s="29">
        <v>4369.5359090909096</v>
      </c>
      <c r="AO98" s="29">
        <v>2.2799999999999999E-3</v>
      </c>
      <c r="AQ98" s="29">
        <f t="shared" si="28"/>
        <v>5.7021217657456731</v>
      </c>
      <c r="AR98" s="29">
        <f t="shared" si="29"/>
        <v>0.95000000000000007</v>
      </c>
      <c r="AT98" s="13"/>
      <c r="AV98" s="38">
        <v>4371.2804999999998</v>
      </c>
      <c r="AW98" s="39">
        <v>2.2799999999999999E-3</v>
      </c>
      <c r="AY98" s="39">
        <f t="shared" si="30"/>
        <v>5.7043984079342289</v>
      </c>
      <c r="AZ98" s="39">
        <f t="shared" si="31"/>
        <v>0.95000000000000007</v>
      </c>
      <c r="BB98" s="13"/>
      <c r="BC98" s="34">
        <v>4370.6363157894739</v>
      </c>
      <c r="BD98" s="34">
        <v>2.2799999999999999E-3</v>
      </c>
      <c r="BF98" s="34">
        <f t="shared" si="32"/>
        <v>5.7035577656133025</v>
      </c>
      <c r="BG98" s="34">
        <f t="shared" si="33"/>
        <v>0.95000000000000007</v>
      </c>
      <c r="BI98" s="13"/>
      <c r="BJ98" s="34">
        <v>4370.6781249999995</v>
      </c>
      <c r="BK98" s="34">
        <v>2.2799999999999999E-3</v>
      </c>
      <c r="BM98" s="34">
        <f t="shared" si="34"/>
        <v>5.7036123254600017</v>
      </c>
      <c r="BN98" s="34">
        <f t="shared" si="35"/>
        <v>0.95000000000000007</v>
      </c>
    </row>
    <row r="99" spans="1:66" x14ac:dyDescent="0.3">
      <c r="A99" s="17">
        <v>0.15326000000000001</v>
      </c>
      <c r="B99" s="7">
        <v>2.0000000000000001E-4</v>
      </c>
      <c r="C99" s="7">
        <v>2.3999999999999998E-3</v>
      </c>
      <c r="E99" s="36">
        <v>4361.24</v>
      </c>
      <c r="F99" s="11">
        <v>2.3040000000000001E-3</v>
      </c>
      <c r="H99" s="15">
        <f t="shared" si="18"/>
        <v>5.691295837139501</v>
      </c>
      <c r="I99" s="11">
        <f t="shared" si="19"/>
        <v>0.96000000000000008</v>
      </c>
      <c r="J99" s="20"/>
      <c r="K99" s="19"/>
      <c r="M99" s="3">
        <v>2.3040000000000001E-3</v>
      </c>
      <c r="O99" s="34">
        <f t="shared" si="20"/>
        <v>0</v>
      </c>
      <c r="P99" s="3">
        <f t="shared" si="21"/>
        <v>0.96000000000000008</v>
      </c>
      <c r="Q99" s="24"/>
      <c r="R99" s="13"/>
      <c r="S99" s="26"/>
      <c r="T99" s="5">
        <v>2.3040000000000001E-3</v>
      </c>
      <c r="V99" s="5">
        <f t="shared" si="22"/>
        <v>0</v>
      </c>
      <c r="W99" s="5">
        <f t="shared" si="23"/>
        <v>0.96000000000000008</v>
      </c>
      <c r="X99" s="24"/>
      <c r="Y99" s="13"/>
      <c r="Z99" s="40">
        <v>4364.327916666668</v>
      </c>
      <c r="AA99" s="8">
        <v>2.3040000000000001E-3</v>
      </c>
      <c r="AC99" s="9">
        <f t="shared" si="24"/>
        <v>5.6953254817521444</v>
      </c>
      <c r="AD99" s="9">
        <f t="shared" si="25"/>
        <v>0.96000000000000008</v>
      </c>
      <c r="AE99" s="24"/>
      <c r="AF99" s="13"/>
      <c r="AG99" s="32">
        <v>4364.5187499999993</v>
      </c>
      <c r="AH99" s="32">
        <v>2.3040000000000001E-3</v>
      </c>
      <c r="AJ99" s="32">
        <f t="shared" si="26"/>
        <v>5.6955745138979497</v>
      </c>
      <c r="AK99" s="32">
        <f t="shared" si="27"/>
        <v>0.96000000000000008</v>
      </c>
      <c r="AM99" s="13"/>
      <c r="AN99" s="29">
        <v>4364.8209090909086</v>
      </c>
      <c r="AO99" s="29">
        <v>2.3040000000000001E-3</v>
      </c>
      <c r="AQ99" s="29">
        <f t="shared" si="28"/>
        <v>5.6959688230339411</v>
      </c>
      <c r="AR99" s="29">
        <f t="shared" si="29"/>
        <v>0.96000000000000008</v>
      </c>
      <c r="AT99" s="13"/>
      <c r="AV99" s="38">
        <v>4366.5285000000003</v>
      </c>
      <c r="AW99" s="39">
        <v>2.3040000000000001E-3</v>
      </c>
      <c r="AY99" s="39">
        <f t="shared" si="30"/>
        <v>5.6981971812606034</v>
      </c>
      <c r="AZ99" s="39">
        <f t="shared" si="31"/>
        <v>0.96000000000000008</v>
      </c>
      <c r="BB99" s="13"/>
      <c r="BC99" s="34">
        <v>4365.8773684210528</v>
      </c>
      <c r="BD99" s="34">
        <v>2.3040000000000001E-3</v>
      </c>
      <c r="BF99" s="34">
        <f t="shared" si="32"/>
        <v>5.6973474728188078</v>
      </c>
      <c r="BG99" s="34">
        <f t="shared" si="33"/>
        <v>0.96000000000000008</v>
      </c>
      <c r="BI99" s="13"/>
      <c r="BJ99" s="34">
        <v>4365.8893750000007</v>
      </c>
      <c r="BK99" s="34">
        <v>2.3040000000000001E-3</v>
      </c>
      <c r="BM99" s="34">
        <f t="shared" si="34"/>
        <v>5.6973631410674681</v>
      </c>
      <c r="BN99" s="34">
        <f t="shared" si="35"/>
        <v>0.96000000000000008</v>
      </c>
    </row>
    <row r="100" spans="1:66" x14ac:dyDescent="0.3">
      <c r="A100" s="17">
        <v>0.15326000000000001</v>
      </c>
      <c r="B100" s="7">
        <v>2.0000000000000001E-4</v>
      </c>
      <c r="C100" s="7">
        <v>2.3999999999999998E-3</v>
      </c>
      <c r="E100" s="36">
        <v>4357.59</v>
      </c>
      <c r="F100" s="11">
        <v>2.3280000000000002E-3</v>
      </c>
      <c r="H100" s="15">
        <f t="shared" si="18"/>
        <v>5.6865326895471755</v>
      </c>
      <c r="I100" s="11">
        <f t="shared" si="19"/>
        <v>0.9700000000000002</v>
      </c>
      <c r="J100" s="20"/>
      <c r="K100" s="19"/>
      <c r="M100" s="3">
        <v>2.3280000000000002E-3</v>
      </c>
      <c r="O100" s="34">
        <f t="shared" si="20"/>
        <v>0</v>
      </c>
      <c r="P100" s="3">
        <f t="shared" si="21"/>
        <v>0.9700000000000002</v>
      </c>
      <c r="Q100" s="24"/>
      <c r="R100" s="13"/>
      <c r="S100" s="26"/>
      <c r="T100" s="5">
        <v>2.3280000000000002E-3</v>
      </c>
      <c r="V100" s="5">
        <f t="shared" si="22"/>
        <v>0</v>
      </c>
      <c r="W100" s="5">
        <f t="shared" si="23"/>
        <v>0.9700000000000002</v>
      </c>
      <c r="X100" s="24"/>
      <c r="Y100" s="13"/>
      <c r="Z100" s="40">
        <v>4360.520833333333</v>
      </c>
      <c r="AA100" s="8">
        <v>2.3280000000000002E-3</v>
      </c>
      <c r="AC100" s="9">
        <f t="shared" si="24"/>
        <v>5.6903573448170865</v>
      </c>
      <c r="AD100" s="9">
        <f t="shared" si="25"/>
        <v>0.9700000000000002</v>
      </c>
      <c r="AE100" s="24"/>
      <c r="AF100" s="13"/>
      <c r="AG100" s="32">
        <v>4360.708333333333</v>
      </c>
      <c r="AH100" s="32">
        <v>2.3280000000000002E-3</v>
      </c>
      <c r="AJ100" s="32">
        <f t="shared" si="26"/>
        <v>5.6906020270564177</v>
      </c>
      <c r="AK100" s="32">
        <f t="shared" si="27"/>
        <v>0.9700000000000002</v>
      </c>
      <c r="AM100" s="13"/>
      <c r="AN100" s="29">
        <v>4361.000454545454</v>
      </c>
      <c r="AO100" s="29">
        <v>2.3280000000000002E-3</v>
      </c>
      <c r="AQ100" s="29">
        <f t="shared" si="28"/>
        <v>5.6909832370422206</v>
      </c>
      <c r="AR100" s="29">
        <f t="shared" si="29"/>
        <v>0.9700000000000002</v>
      </c>
      <c r="AT100" s="13"/>
      <c r="AV100" s="38">
        <v>4362.6509999999998</v>
      </c>
      <c r="AW100" s="39">
        <v>2.3280000000000002E-3</v>
      </c>
      <c r="AY100" s="39">
        <f t="shared" si="30"/>
        <v>5.6931371525512198</v>
      </c>
      <c r="AZ100" s="39">
        <f t="shared" si="31"/>
        <v>0.9700000000000002</v>
      </c>
      <c r="BB100" s="13"/>
      <c r="BC100" s="34">
        <v>4362.0131578947367</v>
      </c>
      <c r="BD100" s="34">
        <v>2.3280000000000002E-3</v>
      </c>
      <c r="BF100" s="34">
        <f t="shared" si="32"/>
        <v>5.6923047864997214</v>
      </c>
      <c r="BG100" s="34">
        <f t="shared" si="33"/>
        <v>0.9700000000000002</v>
      </c>
      <c r="BI100" s="13"/>
      <c r="BJ100" s="34">
        <v>4362.0187500000002</v>
      </c>
      <c r="BK100" s="34">
        <v>2.3280000000000002E-3</v>
      </c>
      <c r="BM100" s="34">
        <f t="shared" si="34"/>
        <v>5.6923120840401928</v>
      </c>
      <c r="BN100" s="34">
        <f t="shared" si="35"/>
        <v>0.9700000000000002</v>
      </c>
    </row>
    <row r="101" spans="1:66" x14ac:dyDescent="0.3">
      <c r="A101" s="17">
        <v>0.15326000000000001</v>
      </c>
      <c r="B101" s="7">
        <v>2.0000000000000001E-4</v>
      </c>
      <c r="C101" s="7">
        <v>2.3999999999999998E-3</v>
      </c>
      <c r="E101" s="36">
        <v>4354.74</v>
      </c>
      <c r="F101" s="11">
        <v>2.3519999999999999E-3</v>
      </c>
      <c r="H101" s="15">
        <f t="shared" si="18"/>
        <v>5.6828135195093301</v>
      </c>
      <c r="I101" s="11">
        <f t="shared" si="19"/>
        <v>0.98000000000000009</v>
      </c>
      <c r="J101" s="20"/>
      <c r="K101" s="19"/>
      <c r="M101" s="3">
        <v>2.3519999999999999E-3</v>
      </c>
      <c r="O101" s="34">
        <f t="shared" si="20"/>
        <v>0</v>
      </c>
      <c r="P101" s="3">
        <f t="shared" si="21"/>
        <v>0.98000000000000009</v>
      </c>
      <c r="Q101" s="24"/>
      <c r="R101" s="13"/>
      <c r="S101" s="26"/>
      <c r="T101" s="5">
        <v>2.3519999999999999E-3</v>
      </c>
      <c r="V101" s="5">
        <f t="shared" si="22"/>
        <v>0</v>
      </c>
      <c r="W101" s="5">
        <f t="shared" si="23"/>
        <v>0.98000000000000009</v>
      </c>
      <c r="X101" s="24"/>
      <c r="Y101" s="13"/>
      <c r="Z101" s="40">
        <v>4357.6512499999999</v>
      </c>
      <c r="AA101" s="8">
        <v>2.3519999999999999E-3</v>
      </c>
      <c r="AC101" s="9">
        <f t="shared" si="24"/>
        <v>5.6866126190786899</v>
      </c>
      <c r="AD101" s="9">
        <f t="shared" si="25"/>
        <v>0.98000000000000009</v>
      </c>
      <c r="AE101" s="24"/>
      <c r="AF101" s="13"/>
      <c r="AG101" s="32">
        <v>4357.850833333333</v>
      </c>
      <c r="AH101" s="32">
        <v>2.3519999999999999E-3</v>
      </c>
      <c r="AJ101" s="32">
        <f t="shared" si="26"/>
        <v>5.6868730697290006</v>
      </c>
      <c r="AK101" s="32">
        <f t="shared" si="27"/>
        <v>0.98000000000000009</v>
      </c>
      <c r="AM101" s="13"/>
      <c r="AN101" s="29">
        <v>4358.1213636363636</v>
      </c>
      <c r="AO101" s="29">
        <v>2.3519999999999999E-3</v>
      </c>
      <c r="AQ101" s="29">
        <f t="shared" si="28"/>
        <v>5.687226104184214</v>
      </c>
      <c r="AR101" s="29">
        <f t="shared" si="29"/>
        <v>0.98000000000000009</v>
      </c>
      <c r="AT101" s="13"/>
      <c r="AV101" s="38">
        <v>4359.7070000000003</v>
      </c>
      <c r="AW101" s="39">
        <v>2.3519999999999999E-3</v>
      </c>
      <c r="AY101" s="39">
        <f t="shared" si="30"/>
        <v>5.6892953151507246</v>
      </c>
      <c r="AZ101" s="39">
        <f t="shared" si="31"/>
        <v>0.98000000000000009</v>
      </c>
      <c r="BB101" s="13"/>
      <c r="BC101" s="34">
        <v>4359.0936842105266</v>
      </c>
      <c r="BD101" s="34">
        <v>2.3519999999999999E-3</v>
      </c>
      <c r="BF101" s="34">
        <f t="shared" si="32"/>
        <v>5.6884949552531987</v>
      </c>
      <c r="BG101" s="34">
        <f t="shared" si="33"/>
        <v>0.98000000000000009</v>
      </c>
      <c r="BI101" s="13"/>
      <c r="BJ101" s="34">
        <v>4359.0618749999994</v>
      </c>
      <c r="BK101" s="34">
        <v>2.3519999999999999E-3</v>
      </c>
      <c r="BM101" s="34">
        <f t="shared" si="34"/>
        <v>5.688453445125929</v>
      </c>
      <c r="BN101" s="34">
        <f t="shared" si="35"/>
        <v>0.98000000000000009</v>
      </c>
    </row>
    <row r="102" spans="1:66" x14ac:dyDescent="0.3">
      <c r="A102" s="17">
        <v>0.15326000000000001</v>
      </c>
      <c r="B102" s="7">
        <v>2.0000000000000001E-4</v>
      </c>
      <c r="C102" s="7">
        <v>2.3999999999999998E-3</v>
      </c>
      <c r="E102" s="36">
        <v>4353.03</v>
      </c>
      <c r="F102" s="11">
        <v>2.3760000000000001E-3</v>
      </c>
      <c r="H102" s="15">
        <f t="shared" si="18"/>
        <v>5.6805820174866239</v>
      </c>
      <c r="I102" s="11">
        <f t="shared" si="19"/>
        <v>0.9900000000000001</v>
      </c>
      <c r="J102" s="20"/>
      <c r="K102" s="19"/>
      <c r="M102" s="3">
        <v>2.3760000000000001E-3</v>
      </c>
      <c r="O102" s="34">
        <f t="shared" si="20"/>
        <v>0</v>
      </c>
      <c r="P102" s="3">
        <f t="shared" si="21"/>
        <v>0.9900000000000001</v>
      </c>
      <c r="Q102" s="24"/>
      <c r="R102" s="13"/>
      <c r="S102" s="26"/>
      <c r="T102" s="5">
        <v>2.3760000000000001E-3</v>
      </c>
      <c r="V102" s="5">
        <f t="shared" si="22"/>
        <v>0</v>
      </c>
      <c r="W102" s="5">
        <f t="shared" si="23"/>
        <v>0.9900000000000001</v>
      </c>
      <c r="X102" s="24"/>
      <c r="Y102" s="13"/>
      <c r="Z102" s="40">
        <v>4355.8016666666654</v>
      </c>
      <c r="AA102" s="8">
        <v>2.3760000000000001E-3</v>
      </c>
      <c r="AC102" s="9">
        <f t="shared" si="24"/>
        <v>5.6841989647222571</v>
      </c>
      <c r="AD102" s="9">
        <f t="shared" si="25"/>
        <v>0.9900000000000001</v>
      </c>
      <c r="AE102" s="24"/>
      <c r="AF102" s="13"/>
      <c r="AG102" s="32">
        <v>4355.9770833333332</v>
      </c>
      <c r="AH102" s="32">
        <v>2.3760000000000001E-3</v>
      </c>
      <c r="AJ102" s="32">
        <f t="shared" si="26"/>
        <v>5.6844278785506113</v>
      </c>
      <c r="AK102" s="32">
        <f t="shared" si="27"/>
        <v>0.9900000000000001</v>
      </c>
      <c r="AM102" s="13"/>
      <c r="AN102" s="29">
        <v>4356.2395454545458</v>
      </c>
      <c r="AO102" s="29">
        <v>2.3760000000000001E-3</v>
      </c>
      <c r="AQ102" s="29">
        <f t="shared" si="28"/>
        <v>5.6847703842549206</v>
      </c>
      <c r="AR102" s="29">
        <f t="shared" si="29"/>
        <v>0.9900000000000001</v>
      </c>
      <c r="AT102" s="13"/>
      <c r="AV102" s="38">
        <v>4357.7994999999992</v>
      </c>
      <c r="AW102" s="39">
        <v>2.3760000000000001E-3</v>
      </c>
      <c r="AY102" s="39">
        <f t="shared" si="30"/>
        <v>5.6868060811692533</v>
      </c>
      <c r="AZ102" s="39">
        <f t="shared" si="31"/>
        <v>0.9900000000000001</v>
      </c>
      <c r="BB102" s="13"/>
      <c r="BC102" s="34">
        <v>4357.18</v>
      </c>
      <c r="BD102" s="34">
        <v>2.3760000000000001E-3</v>
      </c>
      <c r="BF102" s="34">
        <f t="shared" si="32"/>
        <v>5.6859976510505028</v>
      </c>
      <c r="BG102" s="34">
        <f t="shared" si="33"/>
        <v>0.9900000000000001</v>
      </c>
      <c r="BI102" s="13"/>
      <c r="BJ102" s="34">
        <v>4357.1450000000004</v>
      </c>
      <c r="BK102" s="34">
        <v>2.3760000000000001E-3</v>
      </c>
      <c r="BM102" s="34">
        <f t="shared" si="34"/>
        <v>5.6859519770324942</v>
      </c>
      <c r="BN102" s="34">
        <f t="shared" si="35"/>
        <v>0.9900000000000001</v>
      </c>
    </row>
    <row r="103" spans="1:66" x14ac:dyDescent="0.3">
      <c r="A103" s="17">
        <v>0.15326000000000001</v>
      </c>
      <c r="B103" s="7">
        <v>2.0000000000000001E-4</v>
      </c>
      <c r="C103" s="7">
        <v>2.3999999999999998E-3</v>
      </c>
      <c r="E103" s="36">
        <v>4351.8</v>
      </c>
      <c r="F103" s="11">
        <v>2.3999999999999998E-3</v>
      </c>
      <c r="H103" s="15">
        <f t="shared" si="18"/>
        <v>5.6789769019966077</v>
      </c>
      <c r="I103" s="11">
        <f t="shared" si="19"/>
        <v>1</v>
      </c>
      <c r="J103" s="20"/>
      <c r="K103" s="19"/>
      <c r="M103" s="3">
        <v>2.3999999999999998E-3</v>
      </c>
      <c r="O103" s="34">
        <f t="shared" si="20"/>
        <v>0</v>
      </c>
      <c r="P103" s="3">
        <f t="shared" si="21"/>
        <v>1</v>
      </c>
      <c r="Q103" s="24"/>
      <c r="R103" s="13"/>
      <c r="S103" s="26"/>
      <c r="T103" s="5">
        <v>2.3999999999999998E-3</v>
      </c>
      <c r="V103" s="5">
        <f t="shared" si="22"/>
        <v>0</v>
      </c>
      <c r="W103" s="5">
        <f t="shared" si="23"/>
        <v>1</v>
      </c>
      <c r="X103" s="24"/>
      <c r="Y103" s="13"/>
      <c r="Z103" s="40">
        <v>4354.50875</v>
      </c>
      <c r="AA103" s="8">
        <v>2.3999999999999998E-3</v>
      </c>
      <c r="AC103" s="9">
        <f t="shared" si="24"/>
        <v>5.6825117447474875</v>
      </c>
      <c r="AD103" s="9">
        <f t="shared" si="25"/>
        <v>1</v>
      </c>
      <c r="AE103" s="24"/>
      <c r="AF103" s="13"/>
      <c r="AG103" s="32">
        <v>4354.7145833333334</v>
      </c>
      <c r="AH103" s="32">
        <v>2.3999999999999998E-3</v>
      </c>
      <c r="AJ103" s="32">
        <f t="shared" si="26"/>
        <v>5.6827803514724433</v>
      </c>
      <c r="AK103" s="32">
        <f t="shared" si="27"/>
        <v>1</v>
      </c>
      <c r="AM103" s="13"/>
      <c r="AN103">
        <v>4354.9327272727269</v>
      </c>
      <c r="AO103" s="29">
        <v>2.3999999999999998E-3</v>
      </c>
      <c r="AQ103" s="29">
        <f t="shared" si="28"/>
        <v>5.6830650231929098</v>
      </c>
      <c r="AR103" s="29">
        <f t="shared" si="29"/>
        <v>1</v>
      </c>
      <c r="AT103" s="13"/>
      <c r="AV103" s="38">
        <v>4356.4605000000001</v>
      </c>
      <c r="AW103" s="39">
        <v>2.3999999999999998E-3</v>
      </c>
      <c r="AY103" s="39">
        <f t="shared" si="30"/>
        <v>5.6850587237374404</v>
      </c>
      <c r="AZ103" s="39">
        <f t="shared" si="31"/>
        <v>1</v>
      </c>
      <c r="BB103" s="13"/>
      <c r="BC103" s="34">
        <v>4355.837894736841</v>
      </c>
      <c r="BD103" s="34">
        <v>2.3999999999999998E-3</v>
      </c>
      <c r="BF103" s="34">
        <f t="shared" si="32"/>
        <v>5.6842462413373891</v>
      </c>
      <c r="BG103" s="34">
        <f t="shared" si="33"/>
        <v>1</v>
      </c>
      <c r="BI103" s="13"/>
      <c r="BJ103" s="34">
        <v>4355.7918749999999</v>
      </c>
      <c r="BK103" s="34">
        <v>2.3999999999999998E-3</v>
      </c>
      <c r="BM103" s="34">
        <f t="shared" si="34"/>
        <v>5.6841861868719823</v>
      </c>
      <c r="BN103" s="34">
        <f t="shared" si="35"/>
        <v>1</v>
      </c>
    </row>
    <row r="104" spans="1:66" x14ac:dyDescent="0.3">
      <c r="R104" s="24"/>
    </row>
    <row r="107" spans="1:66" x14ac:dyDescent="0.3">
      <c r="C107" t="s">
        <v>9</v>
      </c>
      <c r="F107">
        <f>0.3/1000</f>
        <v>2.9999999999999997E-4</v>
      </c>
    </row>
    <row r="108" spans="1:66" x14ac:dyDescent="0.3">
      <c r="C108" t="s">
        <v>10</v>
      </c>
      <c r="F108">
        <f>0.15/1000</f>
        <v>1.4999999999999999E-4</v>
      </c>
    </row>
    <row r="110" spans="1:66" x14ac:dyDescent="0.3">
      <c r="C110" t="s">
        <v>11</v>
      </c>
      <c r="F110">
        <f>(2*F107*F108)/(F107+F108)</f>
        <v>1.9999999999999998E-4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5F6DAE80B04E4F909F1E4FF0B88E64" ma:contentTypeVersion="8" ma:contentTypeDescription="Create a new document." ma:contentTypeScope="" ma:versionID="a6e48658f805a7996b51095b6ed80093">
  <xsd:schema xmlns:xsd="http://www.w3.org/2001/XMLSchema" xmlns:xs="http://www.w3.org/2001/XMLSchema" xmlns:p="http://schemas.microsoft.com/office/2006/metadata/properties" xmlns:ns3="8c51a547-04c3-44a1-90e7-772cd939a219" targetNamespace="http://schemas.microsoft.com/office/2006/metadata/properties" ma:root="true" ma:fieldsID="74d6724ce9b59ec48c4b4605c94f7197" ns3:_="">
    <xsd:import namespace="8c51a547-04c3-44a1-90e7-772cd939a21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51a547-04c3-44a1-90e7-772cd939a2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ternalName="MediaServiceLocatio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637DBAE-DD92-4E2A-8075-D647B9B1DE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51a547-04c3-44a1-90e7-772cd939a2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DB1F792-712A-48EC-BE95-76BAEE1EF876}">
  <ds:schemaRefs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purl.org/dc/dcmitype/"/>
    <ds:schemaRef ds:uri="http://www.w3.org/XML/1998/namespace"/>
    <ds:schemaRef ds:uri="http://purl.org/dc/elements/1.1/"/>
    <ds:schemaRef ds:uri="8c51a547-04c3-44a1-90e7-772cd939a219"/>
    <ds:schemaRef ds:uri="http://schemas.microsoft.com/office/2006/metadata/propertie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0CB7D2C3-C5E2-4D21-A552-F80D06FC0B3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2020-06-30T22:43:32Z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0x010100965F6DAE80B04E4F909F1E4FF0B88E64</vt:lpwstr>
  </property>
</Properties>
</file>