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unibrightonac-my.sharepoint.com/personal/martin_smith_brighton_ac_uk/Documents/papers in development/Nalunaqdraft 1/working draft/to submit/resubmission/time resolved/gold/"/>
    </mc:Choice>
  </mc:AlternateContent>
  <xr:revisionPtr revIDLastSave="1" documentId="8_{F2704BF4-A9C9-4D9C-885B-B5511363B952}" xr6:coauthVersionLast="36" xr6:coauthVersionMax="36" xr10:uidLastSave="{E9B0E76A-AC85-4D68-873D-336BB86A6387}"/>
  <bookViews>
    <workbookView xWindow="480" yWindow="210" windowWidth="19440" windowHeight="11700" xr2:uid="{00000000-000D-0000-FFFF-FFFF00000000}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F19" i="1" l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8" i="1" l="1"/>
</calcChain>
</file>

<file path=xl/sharedStrings.xml><?xml version="1.0" encoding="utf-8"?>
<sst xmlns="http://schemas.openxmlformats.org/spreadsheetml/2006/main" count="244" uniqueCount="131">
  <si>
    <t>SILLS Project:</t>
  </si>
  <si>
    <t>STANDARDS: Relative Sensitivy</t>
  </si>
  <si>
    <t>File</t>
  </si>
  <si>
    <t>Time</t>
  </si>
  <si>
    <t>SRM</t>
  </si>
  <si>
    <t>Na23</t>
  </si>
  <si>
    <t>Si29</t>
  </si>
  <si>
    <t>Ca40</t>
  </si>
  <si>
    <t>Ag107</t>
  </si>
  <si>
    <t>Au197</t>
  </si>
  <si>
    <t>N610a.csv</t>
  </si>
  <si>
    <t>NIST_610.xls</t>
  </si>
  <si>
    <t>**************************************************</t>
  </si>
  <si>
    <t>SAMPLES: Composition Summary</t>
  </si>
  <si>
    <t>µg/g</t>
  </si>
  <si>
    <t>Nal1Bi.csv</t>
  </si>
  <si>
    <t>&lt;0.0029454</t>
  </si>
  <si>
    <t>&lt;0.0013765</t>
  </si>
  <si>
    <t>&lt;0.002628</t>
  </si>
  <si>
    <t>&lt;0.0012225</t>
  </si>
  <si>
    <t>&lt;0.00023015</t>
  </si>
  <si>
    <t>&lt;0.00010571</t>
  </si>
  <si>
    <t>&lt;0.0012097</t>
  </si>
  <si>
    <t>&lt;0.0011488</t>
  </si>
  <si>
    <t>&lt;0.0017408</t>
  </si>
  <si>
    <t>&lt;0.00079469</t>
  </si>
  <si>
    <t>&lt;0.0014703</t>
  </si>
  <si>
    <t>&lt;0.00068243</t>
  </si>
  <si>
    <t>NAL1Bii.csv</t>
  </si>
  <si>
    <t>&lt;0.0016156</t>
  </si>
  <si>
    <t>&lt;0.00079513</t>
  </si>
  <si>
    <t>&lt;3.2978e-005</t>
  </si>
  <si>
    <t>&lt;0.0041338</t>
  </si>
  <si>
    <t>&lt;0.0015097</t>
  </si>
  <si>
    <t>&lt;0.00076876</t>
  </si>
  <si>
    <t>&lt;0.0013143</t>
  </si>
  <si>
    <t>&lt;0.00075563</t>
  </si>
  <si>
    <t>&lt;0.0010898</t>
  </si>
  <si>
    <t>&lt;0.0006959</t>
  </si>
  <si>
    <t>NAL2Ai.csv</t>
  </si>
  <si>
    <t>&lt;0.0025206</t>
  </si>
  <si>
    <t>&lt;0.00033743</t>
  </si>
  <si>
    <t>&lt;0.00018177</t>
  </si>
  <si>
    <t>&lt;0.001348</t>
  </si>
  <si>
    <t>&lt;0.056779</t>
  </si>
  <si>
    <t>&lt;0.0022316</t>
  </si>
  <si>
    <t>NAL2Aii.csv</t>
  </si>
  <si>
    <t>&lt;0.0011699</t>
  </si>
  <si>
    <t>&lt;0.00059475</t>
  </si>
  <si>
    <t>&lt;0.0023018</t>
  </si>
  <si>
    <t>&lt;0.0064064</t>
  </si>
  <si>
    <t>NAL3CI.csv</t>
  </si>
  <si>
    <t>&lt;0.00016201</t>
  </si>
  <si>
    <t>&lt;0.00013187</t>
  </si>
  <si>
    <t>&lt;0.0003633</t>
  </si>
  <si>
    <t>&lt;0.001168</t>
  </si>
  <si>
    <t>&lt;0.0010162</t>
  </si>
  <si>
    <t>NAL4di.csv</t>
  </si>
  <si>
    <t>&lt;0.00032367</t>
  </si>
  <si>
    <t>&lt;0.00060794</t>
  </si>
  <si>
    <t>&lt;0.0002789</t>
  </si>
  <si>
    <t>&lt;0.003682</t>
  </si>
  <si>
    <t>&lt;0.009065</t>
  </si>
  <si>
    <t>&lt;0.0044635</t>
  </si>
  <si>
    <t>&lt;0.002696</t>
  </si>
  <si>
    <t>&lt;0.001453</t>
  </si>
  <si>
    <t>&lt;0.00045583</t>
  </si>
  <si>
    <t>&lt;0.00021959</t>
  </si>
  <si>
    <t>&lt;0.0003132</t>
  </si>
  <si>
    <t>NAL4Dii.csv</t>
  </si>
  <si>
    <t>&lt;0.00037841</t>
  </si>
  <si>
    <t>&lt;0.001749</t>
  </si>
  <si>
    <t>&lt;0.00059488</t>
  </si>
  <si>
    <t>&lt;0.00040923</t>
  </si>
  <si>
    <t>&lt;0.00095134</t>
  </si>
  <si>
    <t>&lt;0.00066268</t>
  </si>
  <si>
    <t>&lt;0.0042322</t>
  </si>
  <si>
    <t>&lt;0.0027355</t>
  </si>
  <si>
    <t>NAL4Ei.csv</t>
  </si>
  <si>
    <t>&lt;0.00027993</t>
  </si>
  <si>
    <t>&lt;3.0314</t>
  </si>
  <si>
    <t>&lt;0.000309</t>
  </si>
  <si>
    <t>NAL4Gi.csv</t>
  </si>
  <si>
    <t>&lt;0.0049527</t>
  </si>
  <si>
    <t>NAL5Ai.csv</t>
  </si>
  <si>
    <t>&lt;1.4207</t>
  </si>
  <si>
    <t>&lt;0.018931</t>
  </si>
  <si>
    <t>&lt;0.010423</t>
  </si>
  <si>
    <t>&lt;0.010062</t>
  </si>
  <si>
    <t>&lt;0.0048636</t>
  </si>
  <si>
    <t>&lt;0.002527</t>
  </si>
  <si>
    <t>&lt;0.0011837</t>
  </si>
  <si>
    <t>&lt;5.9979</t>
  </si>
  <si>
    <t>&lt;0.080728</t>
  </si>
  <si>
    <t>&lt;0.044596</t>
  </si>
  <si>
    <t>&lt;0.0027506</t>
  </si>
  <si>
    <t>&lt;0.0013241</t>
  </si>
  <si>
    <t>&lt;0.0033789</t>
  </si>
  <si>
    <t>&lt;0.0018636</t>
  </si>
  <si>
    <t>&lt;0.0012272</t>
  </si>
  <si>
    <t>&lt;0.00059235</t>
  </si>
  <si>
    <t>&lt;0.0012355</t>
  </si>
  <si>
    <t>&lt;0.00059135</t>
  </si>
  <si>
    <t>NAL6Ai.csv</t>
  </si>
  <si>
    <t>&lt;0.0046215</t>
  </si>
  <si>
    <t>&lt;0.0017149</t>
  </si>
  <si>
    <t>&lt;0.0061882</t>
  </si>
  <si>
    <t>&lt;0.0024945</t>
  </si>
  <si>
    <t>&lt;0.0053109</t>
  </si>
  <si>
    <t>&lt;0.0019748</t>
  </si>
  <si>
    <t>&lt;0.0061104</t>
  </si>
  <si>
    <t>&lt;0.0025456</t>
  </si>
  <si>
    <t>&lt;0.0039029</t>
  </si>
  <si>
    <t>&lt;0.001438</t>
  </si>
  <si>
    <t>&lt;0.0021958</t>
  </si>
  <si>
    <t>&lt;0.00089915</t>
  </si>
  <si>
    <t>&lt;0.001714</t>
  </si>
  <si>
    <t>&lt;0.00061167</t>
  </si>
  <si>
    <t>NAL7Ai.csv</t>
  </si>
  <si>
    <t>&lt;0.0010686</t>
  </si>
  <si>
    <t>&lt;0.0031287</t>
  </si>
  <si>
    <t>NAL8ai.csv</t>
  </si>
  <si>
    <t>&lt;0.0041214</t>
  </si>
  <si>
    <t>&lt;0.0018914</t>
  </si>
  <si>
    <t>&lt;0.0062058</t>
  </si>
  <si>
    <t>&lt;0.0034563</t>
  </si>
  <si>
    <t>&lt;0.0014096</t>
  </si>
  <si>
    <t>sal</t>
  </si>
  <si>
    <t>Cl molality</t>
  </si>
  <si>
    <t>Retained</t>
  </si>
  <si>
    <t>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</si>
</sst>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0.000"/>
    <numFmt numFmtId="166" formatCode="0.0000"/>
    <numFmt numFmtId="167" formatCode="0.00000"/>
  </numFmts>
  <fonts count="4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u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Fill="1" applyBorder="1"/>
    <xf numFmtId="2" fontId="0" fillId="0" borderId="0" xfId="0" applyNumberFormat="1" applyFill="1" applyBorder="1"/>
    <xf numFmtId="164" fontId="0" fillId="0" borderId="0" xfId="0" applyNumberFormat="1" applyFill="1" applyBorder="1"/>
    <xf numFmtId="11" fontId="0" fillId="0" borderId="0" xfId="0" applyNumberFormat="1" applyFill="1" applyBorder="1"/>
    <xf numFmtId="167" fontId="0" fillId="0" borderId="0" xfId="0" applyNumberFormat="1" applyFill="1" applyBorder="1"/>
    <xf numFmtId="0" fontId="3" fillId="0" borderId="0" xfId="0" applyFont="1" applyFill="1" applyBorder="1"/>
    <xf numFmtId="164" fontId="3" fillId="0" borderId="0" xfId="0" applyNumberFormat="1" applyFont="1" applyFill="1" applyBorder="1"/>
    <xf numFmtId="2" fontId="3" fillId="0" borderId="0" xfId="0" applyNumberFormat="1" applyFont="1" applyFill="1" applyBorder="1"/>
    <xf numFmtId="11" fontId="3" fillId="0" borderId="0" xfId="0" applyNumberFormat="1" applyFont="1" applyFill="1" applyBorder="1"/>
    <xf numFmtId="165" fontId="0" fillId="0" borderId="0" xfId="0" applyNumberFormat="1" applyFill="1" applyBorder="1"/>
    <xf numFmtId="166" fontId="0" fillId="0" borderId="0" xfId="0" applyNumberFormat="1" applyFill="1" applyBorder="1"/>
    <xf numFmtId="0" fontId="1" fillId="0" borderId="0" xfId="0" applyFont="1" applyFill="1" applyBorder="1"/>
    <xf numFmtId="2" fontId="1" fillId="0" borderId="0" xfId="0" applyNumberFormat="1" applyFont="1" applyFill="1" applyBorder="1"/>
    <xf numFmtId="0" fontId="2" fillId="0" borderId="0" xfId="0" applyFont="1" applyFill="1" applyBorder="1"/>
    <xf numFmtId="2" fontId="2" fillId="0" borderId="0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R103"/>
  <sheetViews>
    <sheetView tabSelected="1" workbookViewId="0">
      <selection activeCell="D34" sqref="D34"/>
    </sheetView>
  </sheetViews>
  <sheetFormatPr defaultRowHeight="12.75" x14ac:dyDescent="0.2"/>
  <cols>
    <col min="1" max="2" width="9.140625" style="1"/>
    <col min="3" max="3" width="9.28515625" style="1" bestFit="1" customWidth="1"/>
    <col min="4" max="4" width="9.140625" style="1"/>
    <col min="5" max="5" width="9.28515625" style="1" bestFit="1" customWidth="1"/>
    <col min="6" max="6" width="10.7109375" style="1" customWidth="1"/>
    <col min="7" max="9" width="9.28515625" style="1" bestFit="1" customWidth="1"/>
    <col min="10" max="12" width="9.140625" style="1"/>
    <col min="13" max="13" width="12.5703125" style="1" bestFit="1" customWidth="1"/>
    <col min="14" max="14" width="9.140625" style="1"/>
    <col min="15" max="15" width="12.5703125" style="1" bestFit="1" customWidth="1"/>
    <col min="16" max="17" width="9.28515625" style="1" bestFit="1" customWidth="1"/>
    <col min="18" max="18" width="9.140625" style="1"/>
    <col min="19" max="19" width="12.5703125" style="1" bestFit="1" customWidth="1"/>
    <col min="20" max="20" width="9.140625" style="1"/>
    <col min="21" max="21" width="10.7109375" style="2" bestFit="1" customWidth="1"/>
    <col min="22" max="23" width="9.28515625" style="1" bestFit="1" customWidth="1"/>
    <col min="24" max="24" width="9.140625" style="1"/>
    <col min="25" max="25" width="12.42578125" style="1" bestFit="1" customWidth="1"/>
    <col min="26" max="26" width="9.28515625" style="1" bestFit="1" customWidth="1"/>
    <col min="27" max="27" width="9.140625" style="1"/>
    <col min="28" max="32" width="9.28515625" style="1" bestFit="1" customWidth="1"/>
    <col min="33" max="33" width="9.140625" style="1"/>
    <col min="34" max="38" width="9.28515625" style="1" bestFit="1" customWidth="1"/>
    <col min="39" max="39" width="9.140625" style="1"/>
    <col min="40" max="44" width="9.28515625" style="1" bestFit="1" customWidth="1"/>
    <col min="45" max="16384" width="9.140625" style="1"/>
  </cols>
  <sheetData>
    <row r="1" spans="2:21" x14ac:dyDescent="0.2">
      <c r="B1" s="1" t="s">
        <v>0</v>
      </c>
    </row>
    <row r="4" spans="2:21" x14ac:dyDescent="0.2">
      <c r="B4" s="1" t="s">
        <v>1</v>
      </c>
    </row>
    <row r="5" spans="2:21" x14ac:dyDescent="0.2">
      <c r="B5" s="1" t="s">
        <v>2</v>
      </c>
      <c r="C5" s="1" t="s">
        <v>3</v>
      </c>
      <c r="F5" s="1" t="s">
        <v>4</v>
      </c>
      <c r="G5" s="1" t="s">
        <v>5</v>
      </c>
      <c r="H5" s="1" t="s">
        <v>6</v>
      </c>
      <c r="I5" s="1" t="s">
        <v>7</v>
      </c>
      <c r="J5" s="1" t="s">
        <v>8</v>
      </c>
      <c r="K5" s="1" t="s">
        <v>9</v>
      </c>
    </row>
    <row r="6" spans="2:21" x14ac:dyDescent="0.2">
      <c r="B6" s="1" t="s">
        <v>10</v>
      </c>
      <c r="C6" s="1">
        <v>1</v>
      </c>
      <c r="F6" s="1" t="s">
        <v>11</v>
      </c>
      <c r="G6" s="1">
        <v>1</v>
      </c>
      <c r="H6" s="1">
        <v>2.3797966535125361E-2</v>
      </c>
      <c r="I6" s="1">
        <v>1.6889809074920652</v>
      </c>
      <c r="J6" s="1">
        <v>1.2091485713995358</v>
      </c>
      <c r="K6" s="1">
        <v>1.0233124642999161</v>
      </c>
    </row>
    <row r="7" spans="2:21" x14ac:dyDescent="0.2">
      <c r="B7" s="1" t="s">
        <v>10</v>
      </c>
      <c r="C7" s="1">
        <v>1</v>
      </c>
      <c r="F7" s="1" t="s">
        <v>11</v>
      </c>
      <c r="G7" s="1">
        <v>1</v>
      </c>
      <c r="H7" s="1">
        <v>2.3709999030269761E-2</v>
      </c>
      <c r="I7" s="1">
        <v>1.6961827954201167</v>
      </c>
      <c r="J7" s="1">
        <v>1.2084276860007979</v>
      </c>
      <c r="K7" s="1">
        <v>1.0499938499499684</v>
      </c>
    </row>
    <row r="8" spans="2:21" x14ac:dyDescent="0.2">
      <c r="B8" s="1" t="s">
        <v>10</v>
      </c>
      <c r="C8" s="1">
        <v>1</v>
      </c>
      <c r="F8" s="1" t="s">
        <v>11</v>
      </c>
      <c r="G8" s="1">
        <v>1</v>
      </c>
      <c r="H8" s="1">
        <v>2.3484911699317552E-2</v>
      </c>
      <c r="I8" s="1">
        <v>1.699980571405151</v>
      </c>
      <c r="J8" s="1">
        <v>1.2065493599573953</v>
      </c>
      <c r="K8" s="1">
        <v>1.0101911102108734</v>
      </c>
    </row>
    <row r="9" spans="2:21" x14ac:dyDescent="0.2">
      <c r="B9" s="1" t="s">
        <v>10</v>
      </c>
      <c r="C9" s="1">
        <v>1</v>
      </c>
      <c r="F9" s="1" t="s">
        <v>11</v>
      </c>
      <c r="G9" s="1">
        <v>1</v>
      </c>
      <c r="H9" s="1">
        <v>2.3523099579065627E-2</v>
      </c>
      <c r="I9" s="1">
        <v>1.6922080331557374</v>
      </c>
      <c r="J9" s="1">
        <v>1.1913467151197639</v>
      </c>
      <c r="K9" s="1" t="s">
        <v>130</v>
      </c>
    </row>
    <row r="10" spans="2:21" x14ac:dyDescent="0.2">
      <c r="B10" s="1" t="s">
        <v>10</v>
      </c>
      <c r="C10" s="1">
        <v>1</v>
      </c>
      <c r="F10" s="1" t="s">
        <v>11</v>
      </c>
      <c r="G10" s="1">
        <v>1</v>
      </c>
      <c r="H10" s="1">
        <v>2.317748031535025E-2</v>
      </c>
      <c r="I10" s="1">
        <v>1.6744097076603888</v>
      </c>
      <c r="J10" s="1">
        <v>1.1930659362458298</v>
      </c>
      <c r="K10" s="1">
        <v>1.0457337977339307</v>
      </c>
    </row>
    <row r="11" spans="2:21" x14ac:dyDescent="0.2">
      <c r="B11" s="1" t="s">
        <v>10</v>
      </c>
      <c r="C11" s="1">
        <v>1</v>
      </c>
      <c r="F11" s="1" t="s">
        <v>11</v>
      </c>
      <c r="G11" s="1">
        <v>1</v>
      </c>
      <c r="H11" s="1">
        <v>2.1941720391184211E-2</v>
      </c>
      <c r="I11" s="1">
        <v>1.672299506728075</v>
      </c>
      <c r="J11" s="1">
        <v>1.2172420137356392</v>
      </c>
      <c r="K11" s="1">
        <v>1.0676975227657575</v>
      </c>
    </row>
    <row r="13" spans="2:21" x14ac:dyDescent="0.2">
      <c r="B13" s="1" t="s">
        <v>12</v>
      </c>
    </row>
    <row r="15" spans="2:21" x14ac:dyDescent="0.2">
      <c r="B15" s="1" t="s">
        <v>13</v>
      </c>
    </row>
    <row r="16" spans="2:21" x14ac:dyDescent="0.2">
      <c r="B16" s="1" t="s">
        <v>2</v>
      </c>
      <c r="C16" s="1" t="s">
        <v>3</v>
      </c>
      <c r="E16" s="1" t="s">
        <v>127</v>
      </c>
      <c r="F16" s="1" t="s">
        <v>128</v>
      </c>
      <c r="G16" s="1" t="s">
        <v>5</v>
      </c>
      <c r="H16" s="1" t="s">
        <v>6</v>
      </c>
      <c r="I16" s="1" t="s">
        <v>7</v>
      </c>
      <c r="J16" s="1" t="s">
        <v>8</v>
      </c>
      <c r="K16" s="1" t="s">
        <v>9</v>
      </c>
      <c r="U16" s="1"/>
    </row>
    <row r="17" spans="1:44" x14ac:dyDescent="0.2">
      <c r="G17" s="1" t="s">
        <v>14</v>
      </c>
      <c r="H17" s="1" t="s">
        <v>14</v>
      </c>
      <c r="I17" s="1" t="s">
        <v>14</v>
      </c>
      <c r="J17" s="1" t="s">
        <v>14</v>
      </c>
      <c r="K17" s="1" t="s">
        <v>14</v>
      </c>
      <c r="U17" s="1"/>
    </row>
    <row r="18" spans="1:44" x14ac:dyDescent="0.2">
      <c r="B18" s="1" t="s">
        <v>15</v>
      </c>
      <c r="C18" s="1">
        <v>1</v>
      </c>
      <c r="E18" s="3">
        <v>33.9</v>
      </c>
      <c r="F18" s="2">
        <f>((E18*10)/(23+35.5))</f>
        <v>5.7948717948717947</v>
      </c>
      <c r="G18" s="1">
        <v>1</v>
      </c>
      <c r="H18" s="1">
        <v>2917.1022125277041</v>
      </c>
      <c r="I18" s="2">
        <v>1.1855743149347788</v>
      </c>
      <c r="J18" s="1" t="s">
        <v>16</v>
      </c>
      <c r="K18" s="2" t="s">
        <v>17</v>
      </c>
      <c r="U18" s="4"/>
      <c r="AR18" s="2"/>
    </row>
    <row r="19" spans="1:44" x14ac:dyDescent="0.2">
      <c r="B19" s="1" t="s">
        <v>15</v>
      </c>
      <c r="C19" s="1">
        <v>1</v>
      </c>
      <c r="E19" s="3">
        <v>34.1</v>
      </c>
      <c r="F19" s="2">
        <f t="shared" ref="F19:F82" si="0">((E19*10)/(23+35.5))</f>
        <v>5.8290598290598288</v>
      </c>
      <c r="G19" s="1">
        <v>1</v>
      </c>
      <c r="H19" s="1">
        <v>4145.0970197094803</v>
      </c>
      <c r="I19" s="2">
        <v>2.0572226456849836</v>
      </c>
      <c r="J19" s="1" t="s">
        <v>18</v>
      </c>
      <c r="K19" s="2" t="s">
        <v>19</v>
      </c>
      <c r="U19" s="4"/>
      <c r="AR19" s="2"/>
    </row>
    <row r="20" spans="1:44" x14ac:dyDescent="0.2">
      <c r="B20" s="1" t="s">
        <v>15</v>
      </c>
      <c r="C20" s="1">
        <v>1</v>
      </c>
      <c r="E20" s="3">
        <v>33.9</v>
      </c>
      <c r="F20" s="2">
        <f t="shared" si="0"/>
        <v>5.7948717948717947</v>
      </c>
      <c r="G20" s="1">
        <v>1</v>
      </c>
      <c r="H20" s="1">
        <v>162.06462170160378</v>
      </c>
      <c r="I20" s="2">
        <v>0.10108656035420954</v>
      </c>
      <c r="J20" s="1" t="s">
        <v>20</v>
      </c>
      <c r="K20" s="2" t="s">
        <v>21</v>
      </c>
      <c r="U20" s="4"/>
      <c r="AR20" s="2"/>
    </row>
    <row r="21" spans="1:44" x14ac:dyDescent="0.2">
      <c r="A21" s="1" t="s">
        <v>129</v>
      </c>
      <c r="B21" s="1" t="s">
        <v>15</v>
      </c>
      <c r="C21" s="1">
        <v>1</v>
      </c>
      <c r="E21" s="3">
        <v>33.9</v>
      </c>
      <c r="F21" s="2">
        <f t="shared" si="0"/>
        <v>5.7948717948717947</v>
      </c>
      <c r="G21" s="1">
        <v>1</v>
      </c>
      <c r="H21" s="1">
        <v>1772.6770744413629</v>
      </c>
      <c r="I21" s="2">
        <v>1.4158415887013025</v>
      </c>
      <c r="J21" s="1" t="s">
        <v>22</v>
      </c>
      <c r="K21" s="5">
        <v>6.6585811510074542E-4</v>
      </c>
      <c r="U21" s="4"/>
      <c r="AR21" s="2"/>
    </row>
    <row r="22" spans="1:44" x14ac:dyDescent="0.2">
      <c r="A22" s="1" t="s">
        <v>129</v>
      </c>
      <c r="B22" s="1" t="s">
        <v>15</v>
      </c>
      <c r="C22" s="1">
        <v>1</v>
      </c>
      <c r="E22" s="3">
        <v>33.9</v>
      </c>
      <c r="F22" s="2">
        <f t="shared" si="0"/>
        <v>5.7948717948717947</v>
      </c>
      <c r="G22" s="1">
        <v>1</v>
      </c>
      <c r="H22" s="1">
        <v>1252.6853750853079</v>
      </c>
      <c r="I22" s="2">
        <v>0.67654061513713293</v>
      </c>
      <c r="J22" s="1" t="s">
        <v>23</v>
      </c>
      <c r="K22" s="5">
        <v>1.267333766433281E-3</v>
      </c>
      <c r="U22" s="4"/>
      <c r="AR22" s="2"/>
    </row>
    <row r="23" spans="1:44" x14ac:dyDescent="0.2">
      <c r="B23" s="1" t="s">
        <v>15</v>
      </c>
      <c r="C23" s="1">
        <v>1</v>
      </c>
      <c r="E23" s="3">
        <v>33.9</v>
      </c>
      <c r="F23" s="2">
        <f t="shared" si="0"/>
        <v>5.7948717948717947</v>
      </c>
      <c r="G23" s="1">
        <v>1</v>
      </c>
      <c r="H23" s="1">
        <v>1817.2813432703254</v>
      </c>
      <c r="I23" s="2">
        <v>0.44192030301100216</v>
      </c>
      <c r="J23" s="1" t="s">
        <v>24</v>
      </c>
      <c r="K23" s="2" t="s">
        <v>25</v>
      </c>
      <c r="U23" s="4"/>
      <c r="AR23" s="2"/>
    </row>
    <row r="24" spans="1:44" x14ac:dyDescent="0.2">
      <c r="B24" s="1" t="s">
        <v>15</v>
      </c>
      <c r="C24" s="1">
        <v>1</v>
      </c>
      <c r="E24" s="3">
        <v>33.9</v>
      </c>
      <c r="F24" s="2">
        <f t="shared" si="0"/>
        <v>5.7948717948717947</v>
      </c>
      <c r="G24" s="1">
        <v>1</v>
      </c>
      <c r="H24" s="1">
        <v>1167.4532931822841</v>
      </c>
      <c r="I24" s="2">
        <v>0.81942542442923905</v>
      </c>
      <c r="J24" s="1" t="s">
        <v>26</v>
      </c>
      <c r="K24" s="2" t="s">
        <v>27</v>
      </c>
      <c r="U24" s="4"/>
      <c r="AR24" s="2"/>
    </row>
    <row r="25" spans="1:44" x14ac:dyDescent="0.2">
      <c r="B25" s="1" t="s">
        <v>28</v>
      </c>
      <c r="C25" s="1">
        <v>1</v>
      </c>
      <c r="E25" s="3">
        <v>33.9</v>
      </c>
      <c r="F25" s="2">
        <f t="shared" si="0"/>
        <v>5.7948717948717947</v>
      </c>
      <c r="G25" s="1">
        <v>1</v>
      </c>
      <c r="H25" s="1">
        <v>1443.8272373913212</v>
      </c>
      <c r="I25" s="2">
        <v>0.63327641135048784</v>
      </c>
      <c r="J25" s="1" t="s">
        <v>29</v>
      </c>
      <c r="K25" s="2" t="s">
        <v>30</v>
      </c>
      <c r="U25" s="4"/>
      <c r="AR25" s="2"/>
    </row>
    <row r="26" spans="1:44" x14ac:dyDescent="0.2">
      <c r="A26" s="1" t="s">
        <v>129</v>
      </c>
      <c r="B26" s="1" t="s">
        <v>28</v>
      </c>
      <c r="C26" s="1">
        <v>1</v>
      </c>
      <c r="E26" s="3">
        <v>33.9</v>
      </c>
      <c r="F26" s="2">
        <f t="shared" si="0"/>
        <v>5.7948717948717947</v>
      </c>
      <c r="G26" s="1">
        <v>1</v>
      </c>
      <c r="H26" s="1">
        <v>96.537446899808245</v>
      </c>
      <c r="I26" s="2">
        <v>9.3640035188692849E-2</v>
      </c>
      <c r="J26" s="1">
        <v>7.2346528090012476E-5</v>
      </c>
      <c r="K26" s="2" t="s">
        <v>31</v>
      </c>
      <c r="U26" s="4"/>
      <c r="AR26" s="2"/>
    </row>
    <row r="27" spans="1:44" x14ac:dyDescent="0.2">
      <c r="A27" s="1" t="s">
        <v>129</v>
      </c>
      <c r="B27" s="1" t="s">
        <v>28</v>
      </c>
      <c r="C27" s="1">
        <v>1</v>
      </c>
      <c r="E27" s="3">
        <v>33.9</v>
      </c>
      <c r="F27" s="2">
        <f t="shared" si="0"/>
        <v>5.7948717948717947</v>
      </c>
      <c r="G27" s="1">
        <v>1</v>
      </c>
      <c r="H27" s="1">
        <v>4412.1954769764352</v>
      </c>
      <c r="I27" s="2">
        <v>0.47052542057257973</v>
      </c>
      <c r="J27" s="1" t="s">
        <v>32</v>
      </c>
      <c r="K27" s="5">
        <v>3.8291497079330984E-3</v>
      </c>
      <c r="U27" s="4"/>
      <c r="AR27" s="2"/>
    </row>
    <row r="28" spans="1:44" x14ac:dyDescent="0.2">
      <c r="B28" s="1" t="s">
        <v>28</v>
      </c>
      <c r="C28" s="1">
        <v>1</v>
      </c>
      <c r="E28" s="3">
        <v>33.9</v>
      </c>
      <c r="F28" s="2">
        <f t="shared" si="0"/>
        <v>5.7948717948717947</v>
      </c>
      <c r="G28" s="1">
        <v>1</v>
      </c>
      <c r="H28" s="1">
        <v>1235.7725548541925</v>
      </c>
      <c r="I28" s="2">
        <v>0.83930322103441046</v>
      </c>
      <c r="J28" s="1" t="s">
        <v>33</v>
      </c>
      <c r="K28" s="2" t="s">
        <v>34</v>
      </c>
      <c r="U28" s="4"/>
      <c r="AR28" s="2"/>
    </row>
    <row r="29" spans="1:44" x14ac:dyDescent="0.2">
      <c r="B29" s="1" t="s">
        <v>28</v>
      </c>
      <c r="C29" s="1">
        <v>1</v>
      </c>
      <c r="E29" s="3">
        <v>33.9</v>
      </c>
      <c r="F29" s="2">
        <f t="shared" si="0"/>
        <v>5.7948717948717947</v>
      </c>
      <c r="G29" s="1">
        <v>1</v>
      </c>
      <c r="H29" s="1">
        <v>749.32729933331052</v>
      </c>
      <c r="I29" s="2">
        <v>0.94867401661812423</v>
      </c>
      <c r="J29" s="1" t="s">
        <v>35</v>
      </c>
      <c r="K29" s="2" t="s">
        <v>36</v>
      </c>
      <c r="U29" s="4"/>
      <c r="AR29" s="2"/>
    </row>
    <row r="30" spans="1:44" s="6" customFormat="1" x14ac:dyDescent="0.2">
      <c r="B30" s="6" t="s">
        <v>28</v>
      </c>
      <c r="C30" s="6">
        <v>1</v>
      </c>
      <c r="E30" s="7">
        <v>33.9</v>
      </c>
      <c r="F30" s="8">
        <f t="shared" si="0"/>
        <v>5.7948717948717947</v>
      </c>
      <c r="G30" s="6">
        <v>1</v>
      </c>
      <c r="H30" s="6">
        <v>1334.8773218621145</v>
      </c>
      <c r="I30" s="8">
        <v>0.6828054352966455</v>
      </c>
      <c r="J30" s="6" t="s">
        <v>37</v>
      </c>
      <c r="K30" s="8" t="s">
        <v>38</v>
      </c>
      <c r="U30" s="9"/>
      <c r="AR30" s="8"/>
    </row>
    <row r="31" spans="1:44" x14ac:dyDescent="0.2">
      <c r="A31" s="1" t="s">
        <v>129</v>
      </c>
      <c r="B31" s="1" t="s">
        <v>39</v>
      </c>
      <c r="C31" s="1">
        <v>1</v>
      </c>
      <c r="E31" s="3">
        <v>30.8</v>
      </c>
      <c r="F31" s="2">
        <f t="shared" si="0"/>
        <v>5.2649572649572649</v>
      </c>
      <c r="G31" s="1">
        <v>1</v>
      </c>
      <c r="H31" s="1">
        <v>2558.2333987912889</v>
      </c>
      <c r="I31" s="2">
        <v>6.3804079968892253</v>
      </c>
      <c r="J31" s="1" t="s">
        <v>40</v>
      </c>
      <c r="K31" s="5">
        <v>2.1012982565748145E-3</v>
      </c>
      <c r="U31" s="4"/>
      <c r="AR31" s="2"/>
    </row>
    <row r="32" spans="1:44" x14ac:dyDescent="0.2">
      <c r="B32" s="1" t="s">
        <v>39</v>
      </c>
      <c r="C32" s="1">
        <v>1</v>
      </c>
      <c r="E32" s="3">
        <v>30.8</v>
      </c>
      <c r="F32" s="2">
        <f t="shared" si="0"/>
        <v>5.2649572649572649</v>
      </c>
      <c r="G32" s="1">
        <v>1</v>
      </c>
      <c r="H32" s="1">
        <v>541.97103881401449</v>
      </c>
      <c r="I32" s="2">
        <v>1.7369089326533285</v>
      </c>
      <c r="J32" s="1" t="s">
        <v>41</v>
      </c>
      <c r="K32" s="2" t="s">
        <v>42</v>
      </c>
      <c r="U32" s="4"/>
      <c r="AR32" s="2"/>
    </row>
    <row r="33" spans="1:44" x14ac:dyDescent="0.2">
      <c r="B33" s="1" t="s">
        <v>39</v>
      </c>
      <c r="C33" s="1">
        <v>1</v>
      </c>
      <c r="E33" s="3">
        <v>30.8</v>
      </c>
      <c r="F33" s="2">
        <f t="shared" si="0"/>
        <v>5.2649572649572649</v>
      </c>
      <c r="G33" s="1">
        <v>1</v>
      </c>
      <c r="H33" s="1">
        <v>4796.4333430850493</v>
      </c>
      <c r="I33" s="2">
        <v>2.4304092216748243</v>
      </c>
      <c r="J33" s="1">
        <v>3.9477562681192995E-3</v>
      </c>
      <c r="K33" s="2" t="s">
        <v>43</v>
      </c>
      <c r="U33" s="4"/>
      <c r="AR33" s="2"/>
    </row>
    <row r="34" spans="1:44" x14ac:dyDescent="0.2">
      <c r="B34" s="1" t="s">
        <v>39</v>
      </c>
      <c r="C34" s="1">
        <v>1</v>
      </c>
      <c r="E34" s="3">
        <v>30.8</v>
      </c>
      <c r="F34" s="2">
        <f t="shared" si="0"/>
        <v>5.2649572649572649</v>
      </c>
      <c r="G34" s="1">
        <v>1</v>
      </c>
      <c r="H34" s="1">
        <v>109574.47584866974</v>
      </c>
      <c r="I34" s="2">
        <v>3.9116371027452623</v>
      </c>
      <c r="J34" s="1" t="s">
        <v>44</v>
      </c>
      <c r="K34" s="2">
        <v>0.29510304164425349</v>
      </c>
      <c r="U34" s="4"/>
      <c r="AR34" s="2"/>
    </row>
    <row r="35" spans="1:44" x14ac:dyDescent="0.2">
      <c r="B35" s="1" t="s">
        <v>39</v>
      </c>
      <c r="C35" s="1">
        <v>1</v>
      </c>
      <c r="E35" s="3">
        <v>30.8</v>
      </c>
      <c r="F35" s="2">
        <f t="shared" si="0"/>
        <v>5.2649572649572649</v>
      </c>
      <c r="G35" s="1">
        <v>1</v>
      </c>
      <c r="H35" s="1">
        <v>8376.9080612672751</v>
      </c>
      <c r="I35" s="2">
        <v>2.6170619390714975</v>
      </c>
      <c r="J35" s="1">
        <v>6.2835338338095743E-3</v>
      </c>
      <c r="K35" s="2" t="s">
        <v>45</v>
      </c>
      <c r="U35" s="4"/>
      <c r="AR35" s="2"/>
    </row>
    <row r="36" spans="1:44" x14ac:dyDescent="0.2">
      <c r="B36" s="1" t="s">
        <v>39</v>
      </c>
      <c r="C36" s="1">
        <v>1</v>
      </c>
      <c r="E36" s="3">
        <v>30.8</v>
      </c>
      <c r="F36" s="2">
        <f t="shared" si="0"/>
        <v>5.2649572649572649</v>
      </c>
      <c r="G36" s="1">
        <v>1</v>
      </c>
      <c r="H36" s="1">
        <v>10208.944885264</v>
      </c>
      <c r="I36" s="2">
        <v>1043.4614155786915</v>
      </c>
      <c r="J36" s="1">
        <v>1.8851211801334332E-2</v>
      </c>
      <c r="K36" s="10">
        <v>3.9779757121922583</v>
      </c>
      <c r="U36" s="4"/>
      <c r="AR36" s="2"/>
    </row>
    <row r="37" spans="1:44" x14ac:dyDescent="0.2">
      <c r="A37" s="1" t="s">
        <v>129</v>
      </c>
      <c r="B37" s="1" t="s">
        <v>39</v>
      </c>
      <c r="C37" s="1">
        <v>1</v>
      </c>
      <c r="E37" s="3">
        <v>30.8</v>
      </c>
      <c r="F37" s="2">
        <f t="shared" si="0"/>
        <v>5.2649572649572649</v>
      </c>
      <c r="G37" s="1">
        <v>1</v>
      </c>
      <c r="H37" s="1">
        <v>2742.513516497098</v>
      </c>
      <c r="I37" s="2">
        <v>2.3834000662599175</v>
      </c>
      <c r="J37" s="1">
        <v>4.3877869483240645E-3</v>
      </c>
      <c r="K37" s="10">
        <v>8.3971392501900888E-3</v>
      </c>
      <c r="U37" s="4"/>
      <c r="AR37" s="2"/>
    </row>
    <row r="38" spans="1:44" x14ac:dyDescent="0.2">
      <c r="B38" s="1" t="s">
        <v>46</v>
      </c>
      <c r="C38" s="1">
        <v>1</v>
      </c>
      <c r="E38" s="3">
        <v>39</v>
      </c>
      <c r="F38" s="2">
        <f t="shared" si="0"/>
        <v>6.666666666666667</v>
      </c>
      <c r="G38" s="1">
        <v>1</v>
      </c>
      <c r="H38" s="1">
        <v>1226.1802881342633</v>
      </c>
      <c r="I38" s="2">
        <v>4.5381339299891623</v>
      </c>
      <c r="J38" s="1">
        <v>1.3104074993983419E-3</v>
      </c>
      <c r="K38" s="10">
        <v>2.707508200479575</v>
      </c>
      <c r="U38" s="4"/>
      <c r="AR38" s="2"/>
    </row>
    <row r="39" spans="1:44" x14ac:dyDescent="0.2">
      <c r="B39" s="1" t="s">
        <v>46</v>
      </c>
      <c r="C39" s="1">
        <v>1</v>
      </c>
      <c r="E39" s="3">
        <v>39</v>
      </c>
      <c r="F39" s="2">
        <f t="shared" si="0"/>
        <v>6.666666666666667</v>
      </c>
      <c r="G39" s="1">
        <v>1</v>
      </c>
      <c r="H39" s="1">
        <v>4803.1322614669834</v>
      </c>
      <c r="I39" s="2">
        <v>15.417945896266485</v>
      </c>
      <c r="J39" s="1">
        <v>3.7162643093868524E-3</v>
      </c>
      <c r="K39" s="10">
        <v>2.8508295536251286E-2</v>
      </c>
      <c r="U39" s="4"/>
      <c r="AR39" s="2"/>
    </row>
    <row r="40" spans="1:44" x14ac:dyDescent="0.2">
      <c r="B40" s="1" t="s">
        <v>46</v>
      </c>
      <c r="C40" s="1">
        <v>1</v>
      </c>
      <c r="E40" s="3">
        <v>39</v>
      </c>
      <c r="F40" s="2">
        <f t="shared" si="0"/>
        <v>6.666666666666667</v>
      </c>
      <c r="G40" s="1">
        <v>1</v>
      </c>
      <c r="H40" s="1">
        <v>2098.1247036260306</v>
      </c>
      <c r="I40" s="2">
        <v>8.7291969163396139</v>
      </c>
      <c r="J40" s="1" t="s">
        <v>47</v>
      </c>
      <c r="K40" s="2" t="s">
        <v>48</v>
      </c>
      <c r="U40" s="4"/>
      <c r="AR40" s="2"/>
    </row>
    <row r="41" spans="1:44" x14ac:dyDescent="0.2">
      <c r="A41" s="1" t="s">
        <v>129</v>
      </c>
      <c r="B41" s="1" t="s">
        <v>46</v>
      </c>
      <c r="C41" s="1">
        <v>1</v>
      </c>
      <c r="E41" s="3">
        <v>39</v>
      </c>
      <c r="F41" s="2">
        <f t="shared" si="0"/>
        <v>6.666666666666667</v>
      </c>
      <c r="G41" s="1">
        <v>1</v>
      </c>
      <c r="H41" s="1">
        <v>2806.3513783159106</v>
      </c>
      <c r="I41" s="2">
        <v>35.774237172103483</v>
      </c>
      <c r="J41" s="1" t="s">
        <v>49</v>
      </c>
      <c r="K41" s="11">
        <v>1.6791192523940934E-3</v>
      </c>
      <c r="U41" s="4"/>
      <c r="AR41" s="2"/>
    </row>
    <row r="42" spans="1:44" x14ac:dyDescent="0.2">
      <c r="B42" s="1" t="s">
        <v>46</v>
      </c>
      <c r="C42" s="1">
        <v>1</v>
      </c>
      <c r="E42" s="3">
        <v>39</v>
      </c>
      <c r="F42" s="2">
        <f t="shared" si="0"/>
        <v>6.666666666666667</v>
      </c>
      <c r="G42" s="1">
        <v>1</v>
      </c>
      <c r="H42" s="1">
        <v>13335.380523896349</v>
      </c>
      <c r="I42" s="2">
        <v>3.9111861857114376</v>
      </c>
      <c r="J42" s="1">
        <v>1.6865361441805692E-2</v>
      </c>
      <c r="K42" s="2" t="s">
        <v>50</v>
      </c>
      <c r="U42" s="4"/>
      <c r="AR42" s="2"/>
    </row>
    <row r="43" spans="1:44" s="12" customFormat="1" x14ac:dyDescent="0.2">
      <c r="B43" s="12" t="s">
        <v>51</v>
      </c>
      <c r="C43" s="12">
        <v>1</v>
      </c>
      <c r="E43" s="3">
        <v>29.856724208450469</v>
      </c>
      <c r="F43" s="2">
        <f t="shared" si="0"/>
        <v>5.1037135399060629</v>
      </c>
      <c r="G43" s="12">
        <v>1</v>
      </c>
      <c r="H43" s="12">
        <v>192.8798871786195</v>
      </c>
      <c r="I43" s="13">
        <v>3.2332371244025979</v>
      </c>
      <c r="J43" s="12" t="s">
        <v>52</v>
      </c>
      <c r="K43" s="13" t="s">
        <v>53</v>
      </c>
      <c r="M43" s="1"/>
      <c r="N43" s="1"/>
      <c r="O43" s="1"/>
      <c r="P43" s="1"/>
      <c r="Q43" s="1"/>
      <c r="R43" s="1"/>
      <c r="S43" s="1"/>
      <c r="T43" s="1"/>
      <c r="U43" s="4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2"/>
    </row>
    <row r="44" spans="1:44" x14ac:dyDescent="0.2">
      <c r="A44" s="1" t="s">
        <v>129</v>
      </c>
      <c r="B44" s="1" t="s">
        <v>51</v>
      </c>
      <c r="C44" s="1">
        <v>1</v>
      </c>
      <c r="E44" s="3">
        <v>29.896725023902498</v>
      </c>
      <c r="F44" s="2">
        <f t="shared" si="0"/>
        <v>5.1105512861371789</v>
      </c>
      <c r="G44" s="1">
        <v>1</v>
      </c>
      <c r="H44" s="1">
        <v>1157.6786285168716</v>
      </c>
      <c r="I44" s="2">
        <v>4.1130948705713166</v>
      </c>
      <c r="J44" s="1">
        <v>7.7886840737346197E-3</v>
      </c>
      <c r="K44" s="11">
        <v>1.4552415151801354E-2</v>
      </c>
      <c r="U44" s="4"/>
      <c r="AR44" s="2"/>
    </row>
    <row r="45" spans="1:44" x14ac:dyDescent="0.2">
      <c r="A45" s="1" t="s">
        <v>129</v>
      </c>
      <c r="B45" s="1" t="s">
        <v>51</v>
      </c>
      <c r="C45" s="1">
        <v>1</v>
      </c>
      <c r="E45" s="3">
        <v>30.182716643353753</v>
      </c>
      <c r="F45" s="2">
        <f t="shared" si="0"/>
        <v>5.1594387424536325</v>
      </c>
      <c r="G45" s="1">
        <v>1</v>
      </c>
      <c r="H45" s="1">
        <v>1178.7827918041712</v>
      </c>
      <c r="I45" s="2">
        <v>2.1231096156368214</v>
      </c>
      <c r="J45" s="1">
        <v>1.0217438362415062E-3</v>
      </c>
      <c r="K45" s="11">
        <v>2.3938262050866594E-3</v>
      </c>
      <c r="U45" s="4"/>
      <c r="AR45" s="2"/>
    </row>
    <row r="46" spans="1:44" x14ac:dyDescent="0.2">
      <c r="B46" s="1" t="s">
        <v>51</v>
      </c>
      <c r="C46" s="1">
        <v>1</v>
      </c>
      <c r="E46" s="3">
        <v>30.058862221598719</v>
      </c>
      <c r="F46" s="2">
        <f t="shared" si="0"/>
        <v>5.1382670464271314</v>
      </c>
      <c r="G46" s="1">
        <v>1</v>
      </c>
      <c r="H46" s="1">
        <v>615.26253523278081</v>
      </c>
      <c r="I46" s="2">
        <v>1.2188437013453155</v>
      </c>
      <c r="J46" s="1">
        <v>2.2395966707476436E-3</v>
      </c>
      <c r="K46" s="11">
        <v>1.4759241866351712E-2</v>
      </c>
      <c r="U46" s="4"/>
      <c r="AR46" s="2"/>
    </row>
    <row r="47" spans="1:44" x14ac:dyDescent="0.2">
      <c r="B47" s="1" t="s">
        <v>51</v>
      </c>
      <c r="C47" s="1">
        <v>1</v>
      </c>
      <c r="E47" s="3">
        <v>29.977366077208682</v>
      </c>
      <c r="F47" s="2">
        <f t="shared" si="0"/>
        <v>5.1243360815741337</v>
      </c>
      <c r="G47" s="1">
        <v>1</v>
      </c>
      <c r="H47" s="1">
        <v>396.19696279384647</v>
      </c>
      <c r="I47" s="2">
        <v>3.6101383275995529</v>
      </c>
      <c r="J47" s="1" t="s">
        <v>54</v>
      </c>
      <c r="K47" s="11">
        <v>5.2338501645836904E-3</v>
      </c>
      <c r="U47" s="4"/>
      <c r="AR47" s="2"/>
    </row>
    <row r="48" spans="1:44" x14ac:dyDescent="0.2">
      <c r="B48" s="1" t="s">
        <v>51</v>
      </c>
      <c r="C48" s="1">
        <v>1</v>
      </c>
      <c r="E48" s="3">
        <v>30.35087905245674</v>
      </c>
      <c r="F48" s="2">
        <f t="shared" si="0"/>
        <v>5.1881844534114085</v>
      </c>
      <c r="G48" s="1">
        <v>1</v>
      </c>
      <c r="H48" s="1">
        <v>595.90486393808362</v>
      </c>
      <c r="I48" s="2">
        <v>3.7788664154716991</v>
      </c>
      <c r="J48" s="1">
        <v>1.0066038704044121E-2</v>
      </c>
      <c r="K48" s="11">
        <v>6.0191429822313292E-3</v>
      </c>
      <c r="U48" s="4"/>
      <c r="AR48" s="2"/>
    </row>
    <row r="49" spans="1:44" s="14" customFormat="1" x14ac:dyDescent="0.2">
      <c r="B49" s="14" t="s">
        <v>51</v>
      </c>
      <c r="C49" s="14">
        <v>1</v>
      </c>
      <c r="E49" s="3">
        <v>30.266364535353585</v>
      </c>
      <c r="F49" s="2">
        <f t="shared" si="0"/>
        <v>5.1737375274108697</v>
      </c>
      <c r="G49" s="14">
        <v>1</v>
      </c>
      <c r="H49" s="14">
        <v>480.63106819667865</v>
      </c>
      <c r="I49" s="15">
        <v>2.1319617639598349</v>
      </c>
      <c r="J49" s="14" t="s">
        <v>55</v>
      </c>
      <c r="K49" s="15" t="s">
        <v>56</v>
      </c>
      <c r="M49" s="1"/>
      <c r="N49" s="1"/>
      <c r="O49" s="1"/>
      <c r="P49" s="1"/>
      <c r="Q49" s="1"/>
      <c r="R49" s="1"/>
      <c r="S49" s="1"/>
      <c r="T49" s="1"/>
      <c r="U49" s="4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2"/>
    </row>
    <row r="50" spans="1:44" x14ac:dyDescent="0.2">
      <c r="A50" s="1" t="s">
        <v>129</v>
      </c>
      <c r="B50" s="1" t="s">
        <v>57</v>
      </c>
      <c r="C50" s="1">
        <v>1</v>
      </c>
      <c r="E50" s="3">
        <v>38</v>
      </c>
      <c r="F50" s="2">
        <f t="shared" si="0"/>
        <v>6.4957264957264957</v>
      </c>
      <c r="G50" s="1">
        <v>1</v>
      </c>
      <c r="H50" s="1">
        <v>371.69445217038265</v>
      </c>
      <c r="I50" s="2">
        <v>2.2482909707142475</v>
      </c>
      <c r="J50" s="1" t="s">
        <v>58</v>
      </c>
      <c r="K50" s="5">
        <v>1.7027406557789494E-4</v>
      </c>
      <c r="U50" s="4"/>
      <c r="AR50" s="2"/>
    </row>
    <row r="51" spans="1:44" x14ac:dyDescent="0.2">
      <c r="B51" s="1" t="s">
        <v>57</v>
      </c>
      <c r="C51" s="1">
        <v>1</v>
      </c>
      <c r="E51" s="3">
        <v>38</v>
      </c>
      <c r="F51" s="2">
        <f t="shared" si="0"/>
        <v>6.4957264957264957</v>
      </c>
      <c r="G51" s="1">
        <v>1</v>
      </c>
      <c r="H51" s="1">
        <v>185.94457877216925</v>
      </c>
      <c r="I51" s="2">
        <v>0.80711458803680036</v>
      </c>
      <c r="J51" s="1" t="s">
        <v>59</v>
      </c>
      <c r="K51" s="2" t="s">
        <v>60</v>
      </c>
      <c r="U51" s="4"/>
      <c r="AR51" s="2"/>
    </row>
    <row r="52" spans="1:44" x14ac:dyDescent="0.2">
      <c r="B52" s="1" t="s">
        <v>57</v>
      </c>
      <c r="C52" s="1">
        <v>1</v>
      </c>
      <c r="E52" s="3">
        <v>38</v>
      </c>
      <c r="F52" s="2">
        <f t="shared" si="0"/>
        <v>6.4957264957264957</v>
      </c>
      <c r="G52" s="1">
        <v>1</v>
      </c>
      <c r="H52" s="1">
        <v>2900.232988861198</v>
      </c>
      <c r="I52" s="2">
        <v>1.0108024891625562</v>
      </c>
      <c r="J52" s="1" t="s">
        <v>61</v>
      </c>
      <c r="K52" s="11">
        <v>5.7915972739961815E-3</v>
      </c>
      <c r="U52" s="4"/>
      <c r="AR52" s="2"/>
    </row>
    <row r="53" spans="1:44" x14ac:dyDescent="0.2">
      <c r="B53" s="1" t="s">
        <v>57</v>
      </c>
      <c r="C53" s="1">
        <v>1</v>
      </c>
      <c r="E53" s="3">
        <v>38</v>
      </c>
      <c r="F53" s="2">
        <f t="shared" si="0"/>
        <v>6.4957264957264957</v>
      </c>
      <c r="G53" s="1">
        <v>1</v>
      </c>
      <c r="H53" s="1">
        <v>2748.3577566910785</v>
      </c>
      <c r="I53" s="2">
        <v>1.5278693050931558</v>
      </c>
      <c r="J53" s="1" t="s">
        <v>62</v>
      </c>
      <c r="K53" s="2" t="s">
        <v>63</v>
      </c>
      <c r="U53" s="4"/>
      <c r="AR53" s="2"/>
    </row>
    <row r="54" spans="1:44" x14ac:dyDescent="0.2">
      <c r="B54" s="1" t="s">
        <v>57</v>
      </c>
      <c r="C54" s="1">
        <v>1</v>
      </c>
      <c r="E54" s="3">
        <v>38</v>
      </c>
      <c r="F54" s="2">
        <f t="shared" si="0"/>
        <v>6.4957264957264957</v>
      </c>
      <c r="G54" s="1">
        <v>1</v>
      </c>
      <c r="H54" s="1">
        <v>1281.1963158317278</v>
      </c>
      <c r="I54" s="2">
        <v>1.3223330167622542</v>
      </c>
      <c r="J54" s="1" t="s">
        <v>64</v>
      </c>
      <c r="K54" s="2" t="s">
        <v>65</v>
      </c>
      <c r="U54" s="4"/>
      <c r="AR54" s="2"/>
    </row>
    <row r="55" spans="1:44" x14ac:dyDescent="0.2">
      <c r="B55" s="1" t="s">
        <v>57</v>
      </c>
      <c r="C55" s="1">
        <v>1</v>
      </c>
      <c r="E55" s="3">
        <v>38</v>
      </c>
      <c r="F55" s="2">
        <f t="shared" si="0"/>
        <v>6.4957264957264957</v>
      </c>
      <c r="G55" s="1">
        <v>1</v>
      </c>
      <c r="H55" s="1">
        <v>394.67273611923952</v>
      </c>
      <c r="I55" s="2">
        <v>1.2609017496868169</v>
      </c>
      <c r="J55" s="1" t="s">
        <v>66</v>
      </c>
      <c r="K55" s="2" t="s">
        <v>67</v>
      </c>
      <c r="U55" s="4"/>
      <c r="AR55" s="2"/>
    </row>
    <row r="56" spans="1:44" x14ac:dyDescent="0.2">
      <c r="A56" s="1" t="s">
        <v>129</v>
      </c>
      <c r="B56" s="1" t="s">
        <v>57</v>
      </c>
      <c r="C56" s="1">
        <v>1</v>
      </c>
      <c r="E56" s="3">
        <v>38</v>
      </c>
      <c r="F56" s="2">
        <f t="shared" si="0"/>
        <v>6.4957264957264957</v>
      </c>
      <c r="G56" s="1">
        <v>1</v>
      </c>
      <c r="H56" s="1">
        <v>21.616252890224228</v>
      </c>
      <c r="I56" s="2">
        <v>4.3364958433394205E-2</v>
      </c>
      <c r="J56" s="1" t="s">
        <v>68</v>
      </c>
      <c r="K56" s="11">
        <v>1.7034762041470289E-3</v>
      </c>
      <c r="U56" s="4"/>
      <c r="AR56" s="2"/>
    </row>
    <row r="57" spans="1:44" x14ac:dyDescent="0.2">
      <c r="A57" s="1" t="s">
        <v>129</v>
      </c>
      <c r="B57" s="1" t="s">
        <v>69</v>
      </c>
      <c r="C57" s="1">
        <v>1</v>
      </c>
      <c r="E57" s="3">
        <v>38</v>
      </c>
      <c r="F57" s="2">
        <f t="shared" si="0"/>
        <v>6.4957264957264957</v>
      </c>
      <c r="G57" s="1">
        <v>1</v>
      </c>
      <c r="H57" s="1">
        <v>99.000865766894321</v>
      </c>
      <c r="I57" s="2">
        <v>0.95351844228830507</v>
      </c>
      <c r="J57" s="1" t="s">
        <v>70</v>
      </c>
      <c r="K57" s="11">
        <v>1.8717154889361042E-3</v>
      </c>
      <c r="U57" s="4"/>
      <c r="AR57" s="2"/>
    </row>
    <row r="58" spans="1:44" x14ac:dyDescent="0.2">
      <c r="A58" s="1" t="s">
        <v>129</v>
      </c>
      <c r="B58" s="1" t="s">
        <v>69</v>
      </c>
      <c r="C58" s="1">
        <v>1</v>
      </c>
      <c r="E58" s="3">
        <v>38</v>
      </c>
      <c r="F58" s="2">
        <f t="shared" si="0"/>
        <v>6.4957264957264957</v>
      </c>
      <c r="G58" s="1">
        <v>1</v>
      </c>
      <c r="H58" s="1">
        <v>1446.3668860475991</v>
      </c>
      <c r="I58" s="2">
        <v>0.86311947659378507</v>
      </c>
      <c r="J58" s="1">
        <v>5.7269222141018723E-3</v>
      </c>
      <c r="K58" s="11">
        <v>1.9446404948736755E-3</v>
      </c>
      <c r="U58" s="4"/>
      <c r="AR58" s="2"/>
    </row>
    <row r="59" spans="1:44" x14ac:dyDescent="0.2">
      <c r="B59" s="1" t="s">
        <v>69</v>
      </c>
      <c r="C59" s="1">
        <v>1</v>
      </c>
      <c r="E59" s="3">
        <v>38</v>
      </c>
      <c r="F59" s="2">
        <f t="shared" si="0"/>
        <v>6.4957264957264957</v>
      </c>
      <c r="G59" s="1">
        <v>1</v>
      </c>
      <c r="H59" s="1">
        <v>1254.6523868332401</v>
      </c>
      <c r="I59" s="2">
        <v>0.97647943096510048</v>
      </c>
      <c r="J59" s="1" t="s">
        <v>71</v>
      </c>
      <c r="K59" s="11">
        <v>1.8315131992318104E-3</v>
      </c>
      <c r="U59" s="4"/>
      <c r="AR59" s="2"/>
    </row>
    <row r="60" spans="1:44" x14ac:dyDescent="0.2">
      <c r="B60" s="1" t="s">
        <v>69</v>
      </c>
      <c r="C60" s="1">
        <v>1</v>
      </c>
      <c r="E60" s="3">
        <v>38</v>
      </c>
      <c r="F60" s="2">
        <f t="shared" si="0"/>
        <v>6.4957264957264957</v>
      </c>
      <c r="G60" s="1">
        <v>1</v>
      </c>
      <c r="H60" s="1">
        <v>422.10107619510927</v>
      </c>
      <c r="I60" s="2">
        <v>0.9193521548262743</v>
      </c>
      <c r="J60" s="1" t="s">
        <v>72</v>
      </c>
      <c r="K60" s="2" t="s">
        <v>73</v>
      </c>
      <c r="U60" s="4"/>
      <c r="AR60" s="2"/>
    </row>
    <row r="61" spans="1:44" x14ac:dyDescent="0.2">
      <c r="B61" s="1" t="s">
        <v>69</v>
      </c>
      <c r="C61" s="1">
        <v>1</v>
      </c>
      <c r="E61" s="3">
        <v>38</v>
      </c>
      <c r="F61" s="2">
        <f t="shared" si="0"/>
        <v>6.4957264957264957</v>
      </c>
      <c r="G61" s="1">
        <v>1</v>
      </c>
      <c r="H61" s="1">
        <v>1030.0437643251812</v>
      </c>
      <c r="I61" s="2">
        <v>1.4539765374286047</v>
      </c>
      <c r="J61" s="1">
        <v>6.9429208582437764E-3</v>
      </c>
      <c r="K61" s="11">
        <v>5.6643225049476158E-2</v>
      </c>
      <c r="U61" s="4"/>
      <c r="AR61" s="2"/>
    </row>
    <row r="62" spans="1:44" x14ac:dyDescent="0.2">
      <c r="B62" s="1" t="s">
        <v>69</v>
      </c>
      <c r="C62" s="1">
        <v>1</v>
      </c>
      <c r="E62" s="3">
        <v>38</v>
      </c>
      <c r="F62" s="2">
        <f t="shared" si="0"/>
        <v>6.4957264957264957</v>
      </c>
      <c r="G62" s="1">
        <v>1</v>
      </c>
      <c r="H62" s="1">
        <v>453.76745226820049</v>
      </c>
      <c r="I62" s="2">
        <v>1.0270613924907792</v>
      </c>
      <c r="J62" s="1" t="s">
        <v>74</v>
      </c>
      <c r="K62" s="2" t="s">
        <v>75</v>
      </c>
      <c r="U62" s="4"/>
      <c r="AR62" s="2"/>
    </row>
    <row r="63" spans="1:44" x14ac:dyDescent="0.2">
      <c r="B63" s="1" t="s">
        <v>69</v>
      </c>
      <c r="C63" s="1">
        <v>1</v>
      </c>
      <c r="E63" s="3">
        <v>38</v>
      </c>
      <c r="F63" s="2">
        <f t="shared" si="0"/>
        <v>6.4957264957264957</v>
      </c>
      <c r="G63" s="1">
        <v>1</v>
      </c>
      <c r="H63" s="1">
        <v>3910.7597606278723</v>
      </c>
      <c r="I63" s="2">
        <v>1.2739595741752761</v>
      </c>
      <c r="J63" s="1" t="s">
        <v>76</v>
      </c>
      <c r="K63" s="2" t="s">
        <v>77</v>
      </c>
      <c r="U63" s="4"/>
      <c r="AR63" s="2"/>
    </row>
    <row r="64" spans="1:44" x14ac:dyDescent="0.2">
      <c r="B64" s="1" t="s">
        <v>78</v>
      </c>
      <c r="C64" s="1">
        <v>1</v>
      </c>
      <c r="E64" s="3">
        <v>1.0466037604799998</v>
      </c>
      <c r="F64" s="2">
        <f t="shared" si="0"/>
        <v>0.17890662572307689</v>
      </c>
      <c r="G64" s="1">
        <v>1</v>
      </c>
      <c r="H64" s="1">
        <v>2552.2041958479363</v>
      </c>
      <c r="I64" s="2">
        <v>1.6968852016397498</v>
      </c>
      <c r="J64" s="1">
        <v>0.57955896250925931</v>
      </c>
      <c r="K64" s="11">
        <v>1.3497245875942563</v>
      </c>
      <c r="U64" s="4"/>
      <c r="AR64" s="2"/>
    </row>
    <row r="65" spans="1:44" x14ac:dyDescent="0.2">
      <c r="A65" s="1" t="s">
        <v>129</v>
      </c>
      <c r="B65" s="1" t="s">
        <v>78</v>
      </c>
      <c r="C65" s="1">
        <v>1</v>
      </c>
      <c r="E65" s="3">
        <v>1.0466037604799998</v>
      </c>
      <c r="F65" s="2">
        <f t="shared" si="0"/>
        <v>0.17890662572307689</v>
      </c>
      <c r="G65" s="1">
        <v>1</v>
      </c>
      <c r="H65" s="1">
        <v>95.36728479650219</v>
      </c>
      <c r="I65" s="2">
        <v>1.7407409143715498</v>
      </c>
      <c r="J65" s="1" t="s">
        <v>79</v>
      </c>
      <c r="K65" s="11">
        <v>5.5890008593198759E-3</v>
      </c>
      <c r="U65" s="4"/>
      <c r="AR65" s="2"/>
    </row>
    <row r="66" spans="1:44" ht="15" customHeight="1" x14ac:dyDescent="0.2">
      <c r="B66" s="1" t="s">
        <v>78</v>
      </c>
      <c r="C66" s="1">
        <v>1</v>
      </c>
      <c r="E66" s="3">
        <v>1.0466037604799998</v>
      </c>
      <c r="F66" s="2">
        <f t="shared" si="0"/>
        <v>0.17890662572307689</v>
      </c>
      <c r="G66" s="1" t="s">
        <v>80</v>
      </c>
      <c r="H66" s="1">
        <v>37741.402311681733</v>
      </c>
      <c r="I66" s="2">
        <v>7.132455510317401</v>
      </c>
      <c r="J66" s="1">
        <v>0.17786355402875897</v>
      </c>
      <c r="K66" s="11">
        <v>0.31869351624301218</v>
      </c>
      <c r="U66" s="4"/>
      <c r="AR66" s="2"/>
    </row>
    <row r="67" spans="1:44" x14ac:dyDescent="0.2">
      <c r="A67" s="1" t="s">
        <v>129</v>
      </c>
      <c r="B67" s="1" t="s">
        <v>78</v>
      </c>
      <c r="C67" s="1">
        <v>1</v>
      </c>
      <c r="E67" s="3">
        <v>1.0466037604799998</v>
      </c>
      <c r="F67" s="2">
        <f t="shared" si="0"/>
        <v>0.17890662572307689</v>
      </c>
      <c r="G67" s="1">
        <v>1</v>
      </c>
      <c r="H67" s="1">
        <v>150.72288806944877</v>
      </c>
      <c r="I67" s="2">
        <v>0.99164441615363808</v>
      </c>
      <c r="J67" s="1" t="s">
        <v>81</v>
      </c>
      <c r="K67" s="11">
        <v>3.1229654752976681E-3</v>
      </c>
      <c r="U67" s="4"/>
      <c r="AR67" s="2"/>
    </row>
    <row r="68" spans="1:44" x14ac:dyDescent="0.2">
      <c r="B68" s="1" t="s">
        <v>82</v>
      </c>
      <c r="C68" s="1">
        <v>1</v>
      </c>
      <c r="E68" s="3">
        <v>22.941581425919995</v>
      </c>
      <c r="F68" s="2">
        <f t="shared" si="0"/>
        <v>3.9216378505846143</v>
      </c>
      <c r="G68" s="1">
        <v>1</v>
      </c>
      <c r="H68" s="1">
        <v>2002.0046710197207</v>
      </c>
      <c r="I68" s="2">
        <v>2.9709484626969962</v>
      </c>
      <c r="J68" s="1">
        <v>1.3047813476696935E-3</v>
      </c>
      <c r="K68" s="11">
        <v>1.8005271305240933E-2</v>
      </c>
      <c r="U68" s="4"/>
      <c r="AR68" s="2"/>
    </row>
    <row r="69" spans="1:44" x14ac:dyDescent="0.2">
      <c r="B69" s="1" t="s">
        <v>82</v>
      </c>
      <c r="C69" s="1">
        <v>1</v>
      </c>
      <c r="E69" s="3">
        <v>22.087065968639997</v>
      </c>
      <c r="F69" s="2">
        <f t="shared" si="0"/>
        <v>3.7755668322461533</v>
      </c>
      <c r="G69" s="1">
        <v>1</v>
      </c>
      <c r="H69" s="1">
        <v>9690.467577869962</v>
      </c>
      <c r="I69" s="2">
        <v>3.533346562050133</v>
      </c>
      <c r="J69" s="1">
        <v>14.883918665732159</v>
      </c>
      <c r="K69" s="11">
        <v>93.083495559965641</v>
      </c>
      <c r="U69" s="4"/>
      <c r="AR69" s="2"/>
    </row>
    <row r="70" spans="1:44" x14ac:dyDescent="0.2">
      <c r="B70" s="1" t="s">
        <v>82</v>
      </c>
      <c r="C70" s="1">
        <v>1</v>
      </c>
      <c r="E70" s="3">
        <v>21.794828028160001</v>
      </c>
      <c r="F70" s="2">
        <f t="shared" si="0"/>
        <v>3.7256116287452992</v>
      </c>
      <c r="G70" s="1">
        <v>1</v>
      </c>
      <c r="H70" s="1">
        <v>1022.2731983803259</v>
      </c>
      <c r="I70" s="2">
        <v>3.1916343346842986</v>
      </c>
      <c r="J70" s="1">
        <v>1.3658153778550914E-3</v>
      </c>
      <c r="K70" s="11">
        <v>1.041828551347432E-2</v>
      </c>
      <c r="U70" s="4"/>
      <c r="AR70" s="2"/>
    </row>
    <row r="71" spans="1:44" x14ac:dyDescent="0.2">
      <c r="B71" s="1" t="s">
        <v>82</v>
      </c>
      <c r="C71" s="1">
        <v>1</v>
      </c>
      <c r="E71" s="3">
        <v>21.423829108859998</v>
      </c>
      <c r="F71" s="2">
        <f t="shared" si="0"/>
        <v>3.6621930100615381</v>
      </c>
      <c r="G71" s="1">
        <v>1</v>
      </c>
      <c r="H71" s="1">
        <v>3438.3700761654422</v>
      </c>
      <c r="I71" s="2">
        <v>5.3998331328097491</v>
      </c>
      <c r="J71" s="1">
        <v>1.3446218670604849E-2</v>
      </c>
      <c r="K71" s="11">
        <v>5.776414285307209E-3</v>
      </c>
      <c r="U71" s="4"/>
      <c r="AR71" s="2"/>
    </row>
    <row r="72" spans="1:44" x14ac:dyDescent="0.2">
      <c r="A72" s="1" t="s">
        <v>129</v>
      </c>
      <c r="B72" s="1" t="s">
        <v>82</v>
      </c>
      <c r="C72" s="1">
        <v>1</v>
      </c>
      <c r="E72" s="3">
        <v>22.375469070079998</v>
      </c>
      <c r="F72" s="2">
        <f t="shared" si="0"/>
        <v>3.8248665077059827</v>
      </c>
      <c r="G72" s="1">
        <v>1</v>
      </c>
      <c r="H72" s="1">
        <v>3917.3575609434238</v>
      </c>
      <c r="I72" s="2">
        <v>4.9509031235162793</v>
      </c>
      <c r="J72" s="1" t="s">
        <v>83</v>
      </c>
      <c r="K72" s="11">
        <v>2.4133021664595792E-3</v>
      </c>
      <c r="U72" s="4"/>
      <c r="AR72" s="2"/>
    </row>
    <row r="73" spans="1:44" x14ac:dyDescent="0.2">
      <c r="B73" s="1" t="s">
        <v>82</v>
      </c>
      <c r="C73" s="1">
        <v>1</v>
      </c>
      <c r="E73" s="3">
        <v>22.087065968639997</v>
      </c>
      <c r="F73" s="2">
        <f t="shared" si="0"/>
        <v>3.7755668322461533</v>
      </c>
      <c r="G73" s="1">
        <v>1</v>
      </c>
      <c r="H73" s="1">
        <v>1709.4502289059051</v>
      </c>
      <c r="I73" s="2">
        <v>4.756012835933408</v>
      </c>
      <c r="J73" s="1">
        <v>1.556722081625812E-2</v>
      </c>
      <c r="K73" s="11">
        <v>2.1951931180948177E-2</v>
      </c>
      <c r="U73" s="4"/>
      <c r="AR73" s="2"/>
    </row>
    <row r="74" spans="1:44" x14ac:dyDescent="0.2">
      <c r="B74" s="1" t="s">
        <v>82</v>
      </c>
      <c r="C74" s="1">
        <v>1</v>
      </c>
      <c r="E74" s="3">
        <v>21.941439020000001</v>
      </c>
      <c r="F74" s="2">
        <f t="shared" si="0"/>
        <v>3.7506733367521372</v>
      </c>
      <c r="G74" s="1">
        <v>1</v>
      </c>
      <c r="H74" s="1">
        <v>244.01726495275776</v>
      </c>
      <c r="I74" s="2">
        <v>3.0839969407741181</v>
      </c>
      <c r="J74" s="1">
        <v>5.5059171327371511E-3</v>
      </c>
      <c r="K74" s="11">
        <v>1.9737026060043333E-2</v>
      </c>
      <c r="U74" s="4"/>
      <c r="AR74" s="2"/>
    </row>
    <row r="75" spans="1:44" x14ac:dyDescent="0.2">
      <c r="B75" s="1" t="s">
        <v>84</v>
      </c>
      <c r="C75" s="1">
        <v>1</v>
      </c>
      <c r="E75" s="3">
        <v>2.0633750438399998</v>
      </c>
      <c r="F75" s="2">
        <f t="shared" si="0"/>
        <v>0.35271368270769232</v>
      </c>
      <c r="G75" s="1" t="s">
        <v>85</v>
      </c>
      <c r="H75" s="1">
        <v>13941.043348538435</v>
      </c>
      <c r="I75" s="2">
        <v>1.6353764593653215</v>
      </c>
      <c r="J75" s="1" t="s">
        <v>86</v>
      </c>
      <c r="K75" s="2" t="s">
        <v>87</v>
      </c>
      <c r="U75" s="4"/>
      <c r="AR75" s="2"/>
    </row>
    <row r="76" spans="1:44" x14ac:dyDescent="0.2">
      <c r="B76" s="1" t="s">
        <v>84</v>
      </c>
      <c r="C76" s="1">
        <v>1</v>
      </c>
      <c r="E76" s="3">
        <v>3.6935572414400002</v>
      </c>
      <c r="F76" s="2">
        <f t="shared" si="0"/>
        <v>0.63137730622905985</v>
      </c>
      <c r="G76" s="1">
        <v>1</v>
      </c>
      <c r="H76" s="1">
        <v>5137.0777621437683</v>
      </c>
      <c r="I76" s="2">
        <v>1.6604532302158208</v>
      </c>
      <c r="J76" s="1" t="s">
        <v>88</v>
      </c>
      <c r="K76" s="2" t="s">
        <v>89</v>
      </c>
      <c r="U76" s="4"/>
      <c r="AR76" s="2"/>
    </row>
    <row r="77" spans="1:44" x14ac:dyDescent="0.2">
      <c r="B77" s="1" t="s">
        <v>84</v>
      </c>
      <c r="C77" s="1">
        <v>1</v>
      </c>
      <c r="E77" s="3">
        <v>2.8883892231399999</v>
      </c>
      <c r="F77" s="2">
        <f t="shared" si="0"/>
        <v>0.49374174754529909</v>
      </c>
      <c r="G77" s="1">
        <v>1</v>
      </c>
      <c r="H77" s="1">
        <v>2712.972737273727</v>
      </c>
      <c r="I77" s="2">
        <v>0.89460185507917145</v>
      </c>
      <c r="J77" s="1" t="s">
        <v>90</v>
      </c>
      <c r="K77" s="2" t="s">
        <v>91</v>
      </c>
      <c r="U77" s="4"/>
      <c r="AR77" s="2"/>
    </row>
    <row r="78" spans="1:44" x14ac:dyDescent="0.2">
      <c r="B78" s="1" t="s">
        <v>84</v>
      </c>
      <c r="C78" s="1">
        <v>1</v>
      </c>
      <c r="E78" s="3">
        <v>1.72772378</v>
      </c>
      <c r="F78" s="2">
        <f t="shared" si="0"/>
        <v>0.2953373982905983</v>
      </c>
      <c r="G78" s="1" t="s">
        <v>92</v>
      </c>
      <c r="H78" s="1">
        <v>44040.607059604306</v>
      </c>
      <c r="I78" s="2">
        <v>4.9662504165664236</v>
      </c>
      <c r="J78" s="1" t="s">
        <v>93</v>
      </c>
      <c r="K78" s="2" t="s">
        <v>94</v>
      </c>
      <c r="U78" s="4"/>
      <c r="AR78" s="2"/>
    </row>
    <row r="79" spans="1:44" x14ac:dyDescent="0.2">
      <c r="B79" s="1" t="s">
        <v>84</v>
      </c>
      <c r="C79" s="1">
        <v>1</v>
      </c>
      <c r="E79" s="3">
        <v>2.5607872574999999</v>
      </c>
      <c r="F79" s="2">
        <f t="shared" si="0"/>
        <v>0.43774141153846152</v>
      </c>
      <c r="G79" s="1">
        <v>1</v>
      </c>
      <c r="H79" s="1">
        <v>1216.4992003219895</v>
      </c>
      <c r="I79" s="2">
        <v>0.89845250920259279</v>
      </c>
      <c r="J79" s="1" t="s">
        <v>95</v>
      </c>
      <c r="K79" s="2" t="s">
        <v>96</v>
      </c>
      <c r="U79" s="4"/>
      <c r="AR79" s="2"/>
    </row>
    <row r="80" spans="1:44" x14ac:dyDescent="0.2">
      <c r="B80" s="1" t="s">
        <v>84</v>
      </c>
      <c r="C80" s="1">
        <v>1</v>
      </c>
      <c r="E80" s="3">
        <v>2.5607872574999999</v>
      </c>
      <c r="F80" s="2">
        <f t="shared" si="0"/>
        <v>0.43774141153846152</v>
      </c>
      <c r="G80" s="1">
        <v>1</v>
      </c>
      <c r="H80" s="1">
        <v>7146.6911944548428</v>
      </c>
      <c r="I80" s="2">
        <v>0.5170100045895738</v>
      </c>
      <c r="J80" s="1" t="s">
        <v>97</v>
      </c>
      <c r="K80" s="2" t="s">
        <v>98</v>
      </c>
      <c r="U80" s="4"/>
      <c r="AR80" s="2"/>
    </row>
    <row r="81" spans="1:44" x14ac:dyDescent="0.2">
      <c r="B81" s="1" t="s">
        <v>84</v>
      </c>
      <c r="C81" s="1">
        <v>1</v>
      </c>
      <c r="E81" s="3">
        <v>2.5607872574999999</v>
      </c>
      <c r="F81" s="2">
        <f t="shared" si="0"/>
        <v>0.43774141153846152</v>
      </c>
      <c r="G81" s="1">
        <v>1</v>
      </c>
      <c r="H81" s="1">
        <v>1968.0002232980216</v>
      </c>
      <c r="I81" s="2">
        <v>0.49365675053539115</v>
      </c>
      <c r="J81" s="1" t="s">
        <v>99</v>
      </c>
      <c r="K81" s="2" t="s">
        <v>100</v>
      </c>
      <c r="U81" s="4"/>
      <c r="AR81" s="2"/>
    </row>
    <row r="82" spans="1:44" x14ac:dyDescent="0.2">
      <c r="B82" s="1" t="s">
        <v>84</v>
      </c>
      <c r="C82" s="1">
        <v>1</v>
      </c>
      <c r="E82" s="3">
        <v>2.5607872574999999</v>
      </c>
      <c r="F82" s="2">
        <f t="shared" si="0"/>
        <v>0.43774141153846152</v>
      </c>
      <c r="G82" s="1">
        <v>1</v>
      </c>
      <c r="H82" s="1">
        <v>996.49314510812872</v>
      </c>
      <c r="I82" s="2">
        <v>0.16478878988305476</v>
      </c>
      <c r="J82" s="1" t="s">
        <v>101</v>
      </c>
      <c r="K82" s="2" t="s">
        <v>102</v>
      </c>
      <c r="U82" s="4"/>
      <c r="AR82" s="2"/>
    </row>
    <row r="83" spans="1:44" x14ac:dyDescent="0.2">
      <c r="B83" s="1" t="s">
        <v>103</v>
      </c>
      <c r="C83" s="1">
        <v>1</v>
      </c>
      <c r="E83" s="3">
        <v>3.8522441392599998</v>
      </c>
      <c r="F83" s="2">
        <f t="shared" ref="F83:F103" si="1">((E83*10)/(23+35.5))</f>
        <v>0.65850327166837608</v>
      </c>
      <c r="G83" s="1">
        <v>1</v>
      </c>
      <c r="H83" s="1">
        <v>2846.2435253370563</v>
      </c>
      <c r="I83" s="2">
        <v>0.2954971747415967</v>
      </c>
      <c r="J83" s="1" t="s">
        <v>104</v>
      </c>
      <c r="K83" s="2" t="s">
        <v>105</v>
      </c>
      <c r="U83" s="4"/>
      <c r="AR83" s="2"/>
    </row>
    <row r="84" spans="1:44" x14ac:dyDescent="0.2">
      <c r="B84" s="1" t="s">
        <v>103</v>
      </c>
      <c r="C84" s="1">
        <v>1</v>
      </c>
      <c r="E84" s="3">
        <v>3.8522441392599998</v>
      </c>
      <c r="F84" s="2">
        <f t="shared" si="1"/>
        <v>0.65850327166837608</v>
      </c>
      <c r="G84" s="1">
        <v>1</v>
      </c>
      <c r="H84" s="1">
        <v>2834.4611880937009</v>
      </c>
      <c r="I84" s="2">
        <v>1.7468739034930503</v>
      </c>
      <c r="J84" s="1" t="s">
        <v>106</v>
      </c>
      <c r="K84" s="2" t="s">
        <v>107</v>
      </c>
      <c r="U84" s="4"/>
      <c r="AR84" s="2"/>
    </row>
    <row r="85" spans="1:44" x14ac:dyDescent="0.2">
      <c r="B85" s="1" t="s">
        <v>103</v>
      </c>
      <c r="C85" s="1">
        <v>1</v>
      </c>
      <c r="E85" s="3">
        <v>3.8522441392599998</v>
      </c>
      <c r="F85" s="2">
        <f t="shared" si="1"/>
        <v>0.65850327166837608</v>
      </c>
      <c r="G85" s="1">
        <v>1</v>
      </c>
      <c r="H85" s="1">
        <v>3402.9098717548891</v>
      </c>
      <c r="I85" s="2">
        <v>0.16579911411760939</v>
      </c>
      <c r="J85" s="1" t="s">
        <v>108</v>
      </c>
      <c r="K85" s="2" t="s">
        <v>109</v>
      </c>
      <c r="U85" s="4"/>
      <c r="AR85" s="2"/>
    </row>
    <row r="86" spans="1:44" x14ac:dyDescent="0.2">
      <c r="B86" s="1" t="s">
        <v>103</v>
      </c>
      <c r="C86" s="1">
        <v>1</v>
      </c>
      <c r="E86" s="3">
        <v>3.8522441392599998</v>
      </c>
      <c r="F86" s="2">
        <f t="shared" si="1"/>
        <v>0.65850327166837608</v>
      </c>
      <c r="G86" s="1">
        <v>1</v>
      </c>
      <c r="H86" s="1">
        <v>1829.4969887258276</v>
      </c>
      <c r="I86" s="2">
        <v>0.25679945337929544</v>
      </c>
      <c r="J86" s="1" t="s">
        <v>110</v>
      </c>
      <c r="K86" s="2" t="s">
        <v>111</v>
      </c>
      <c r="U86" s="4"/>
      <c r="AR86" s="2"/>
    </row>
    <row r="87" spans="1:44" x14ac:dyDescent="0.2">
      <c r="B87" s="1" t="s">
        <v>103</v>
      </c>
      <c r="C87" s="1">
        <v>1</v>
      </c>
      <c r="E87" s="3">
        <v>3.8522441392599998</v>
      </c>
      <c r="F87" s="2">
        <f t="shared" si="1"/>
        <v>0.65850327166837608</v>
      </c>
      <c r="G87" s="1">
        <v>1</v>
      </c>
      <c r="H87" s="1">
        <v>1118.4381163905459</v>
      </c>
      <c r="I87" s="2">
        <v>0.1218486719611018</v>
      </c>
      <c r="J87" s="1" t="s">
        <v>112</v>
      </c>
      <c r="K87" s="2" t="s">
        <v>113</v>
      </c>
      <c r="U87" s="4"/>
      <c r="AR87" s="2"/>
    </row>
    <row r="88" spans="1:44" x14ac:dyDescent="0.2">
      <c r="B88" s="1" t="s">
        <v>103</v>
      </c>
      <c r="C88" s="1">
        <v>1</v>
      </c>
      <c r="E88" s="3">
        <v>3.8522441392599998</v>
      </c>
      <c r="F88" s="2">
        <f t="shared" si="1"/>
        <v>0.65850327166837608</v>
      </c>
      <c r="G88" s="1">
        <v>1</v>
      </c>
      <c r="H88" s="1">
        <v>449.32450667741819</v>
      </c>
      <c r="I88" s="2">
        <v>0.2406248858441962</v>
      </c>
      <c r="J88" s="1" t="s">
        <v>114</v>
      </c>
      <c r="K88" s="2" t="s">
        <v>115</v>
      </c>
      <c r="U88" s="4"/>
      <c r="AR88" s="2"/>
    </row>
    <row r="89" spans="1:44" ht="13.5" customHeight="1" x14ac:dyDescent="0.2">
      <c r="B89" s="1" t="s">
        <v>103</v>
      </c>
      <c r="C89" s="1">
        <v>1</v>
      </c>
      <c r="E89" s="3">
        <v>3.8522441392599998</v>
      </c>
      <c r="F89" s="2">
        <f t="shared" si="1"/>
        <v>0.65850327166837608</v>
      </c>
      <c r="G89" s="1">
        <v>1</v>
      </c>
      <c r="H89" s="1">
        <v>726.504225064965</v>
      </c>
      <c r="I89" s="2">
        <v>0.49529167947669683</v>
      </c>
      <c r="J89" s="1" t="s">
        <v>116</v>
      </c>
      <c r="K89" s="2" t="s">
        <v>117</v>
      </c>
      <c r="U89" s="4"/>
      <c r="AR89" s="2"/>
    </row>
    <row r="90" spans="1:44" x14ac:dyDescent="0.2">
      <c r="A90" s="1" t="s">
        <v>129</v>
      </c>
      <c r="B90" s="1" t="s">
        <v>118</v>
      </c>
      <c r="C90" s="1">
        <v>1</v>
      </c>
      <c r="E90" s="3">
        <v>8.5383833974999988</v>
      </c>
      <c r="F90" s="2">
        <f t="shared" si="1"/>
        <v>1.4595527175213674</v>
      </c>
      <c r="G90" s="1">
        <v>1</v>
      </c>
      <c r="H90" s="1">
        <v>376.30494299739382</v>
      </c>
      <c r="I90" s="2">
        <v>0.2751577735818595</v>
      </c>
      <c r="J90" s="1">
        <v>2.4089337218314065E-3</v>
      </c>
      <c r="K90" s="11">
        <v>2.4302738458191258E-3</v>
      </c>
      <c r="U90" s="4"/>
      <c r="AR90" s="2"/>
    </row>
    <row r="91" spans="1:44" x14ac:dyDescent="0.2">
      <c r="B91" s="1" t="s">
        <v>118</v>
      </c>
      <c r="C91" s="1">
        <v>1</v>
      </c>
      <c r="E91" s="3">
        <v>8.8072910015399994</v>
      </c>
      <c r="F91" s="2">
        <f t="shared" si="1"/>
        <v>1.5055198293230769</v>
      </c>
      <c r="G91" s="1">
        <v>1</v>
      </c>
      <c r="H91" s="1">
        <v>1655.3263406743408</v>
      </c>
      <c r="I91" s="2">
        <v>0.481644598200686</v>
      </c>
      <c r="J91" s="1">
        <v>1.5124086442544045E-2</v>
      </c>
      <c r="K91" s="11">
        <v>0.52079063356886701</v>
      </c>
      <c r="U91" s="4"/>
      <c r="AR91" s="2"/>
    </row>
    <row r="92" spans="1:44" x14ac:dyDescent="0.2">
      <c r="B92" s="1" t="s">
        <v>118</v>
      </c>
      <c r="C92" s="1">
        <v>1</v>
      </c>
      <c r="E92" s="3">
        <v>8.4029209099200006</v>
      </c>
      <c r="F92" s="2">
        <f t="shared" si="1"/>
        <v>1.4363967367384616</v>
      </c>
      <c r="G92" s="1">
        <v>1</v>
      </c>
      <c r="H92" s="1">
        <v>540.37621651904419</v>
      </c>
      <c r="I92" s="2">
        <v>0.97077220760944971</v>
      </c>
      <c r="J92" s="1">
        <v>7.9281728588873179E-3</v>
      </c>
      <c r="K92" s="11">
        <v>4.3935736584180575E-2</v>
      </c>
      <c r="U92" s="4"/>
      <c r="AR92" s="2"/>
    </row>
    <row r="93" spans="1:44" x14ac:dyDescent="0.2">
      <c r="B93" s="1" t="s">
        <v>118</v>
      </c>
      <c r="C93" s="1">
        <v>1</v>
      </c>
      <c r="E93" s="3">
        <v>9.9847155988799994</v>
      </c>
      <c r="F93" s="2">
        <f t="shared" si="1"/>
        <v>1.7067889912615384</v>
      </c>
      <c r="G93" s="1">
        <v>1</v>
      </c>
      <c r="H93" s="1">
        <v>823.30058019460705</v>
      </c>
      <c r="I93" s="2">
        <v>0.98197199242226296</v>
      </c>
      <c r="J93" s="1">
        <v>1.4726292357093352E-2</v>
      </c>
      <c r="K93" s="11">
        <v>5.6378760499854047E-2</v>
      </c>
      <c r="U93" s="4"/>
      <c r="AR93" s="2"/>
    </row>
    <row r="94" spans="1:44" x14ac:dyDescent="0.2">
      <c r="B94" s="1" t="s">
        <v>118</v>
      </c>
      <c r="C94" s="1">
        <v>1</v>
      </c>
      <c r="E94" s="3">
        <v>10.23925876096</v>
      </c>
      <c r="F94" s="2">
        <f t="shared" si="1"/>
        <v>1.7503006428991452</v>
      </c>
      <c r="G94" s="1">
        <v>1</v>
      </c>
      <c r="H94" s="1">
        <v>812.76204272884502</v>
      </c>
      <c r="I94" s="2">
        <v>0.93989623929746569</v>
      </c>
      <c r="J94" s="1">
        <v>1.4081426015831554E-2</v>
      </c>
      <c r="K94" s="11">
        <v>0.15860458263729071</v>
      </c>
      <c r="U94" s="4"/>
      <c r="AR94" s="2"/>
    </row>
    <row r="95" spans="1:44" x14ac:dyDescent="0.2">
      <c r="B95" s="1" t="s">
        <v>118</v>
      </c>
      <c r="C95" s="1">
        <v>1</v>
      </c>
      <c r="E95" s="3">
        <v>9.20565648</v>
      </c>
      <c r="F95" s="2">
        <f t="shared" si="1"/>
        <v>1.5736164923076923</v>
      </c>
      <c r="G95" s="1">
        <v>1</v>
      </c>
      <c r="H95" s="1">
        <v>1242.0953289299116</v>
      </c>
      <c r="I95" s="2">
        <v>0.88862700802221939</v>
      </c>
      <c r="J95" s="1">
        <v>12.734982144664237</v>
      </c>
      <c r="K95" s="11">
        <v>86.539193295425335</v>
      </c>
      <c r="U95" s="4"/>
      <c r="AR95" s="3"/>
    </row>
    <row r="96" spans="1:44" x14ac:dyDescent="0.2">
      <c r="B96" s="1" t="s">
        <v>118</v>
      </c>
      <c r="C96" s="1">
        <v>1</v>
      </c>
      <c r="E96" s="3">
        <v>9.20565648</v>
      </c>
      <c r="F96" s="2">
        <f t="shared" si="1"/>
        <v>1.5736164923076923</v>
      </c>
      <c r="G96" s="1">
        <v>1</v>
      </c>
      <c r="H96" s="1">
        <v>842.6828923312853</v>
      </c>
      <c r="I96" s="2">
        <v>0.82094235851290565</v>
      </c>
      <c r="J96" s="1" t="s">
        <v>119</v>
      </c>
      <c r="K96" s="11">
        <v>0.12730926727452982</v>
      </c>
      <c r="U96" s="4"/>
      <c r="AR96" s="2"/>
    </row>
    <row r="97" spans="1:44" x14ac:dyDescent="0.2">
      <c r="B97" s="1" t="s">
        <v>118</v>
      </c>
      <c r="C97" s="1">
        <v>1</v>
      </c>
      <c r="E97" s="3">
        <v>9.20565648</v>
      </c>
      <c r="F97" s="2">
        <f t="shared" si="1"/>
        <v>1.5736164923076923</v>
      </c>
      <c r="G97" s="1">
        <v>1</v>
      </c>
      <c r="H97" s="1">
        <v>3030.8267303337375</v>
      </c>
      <c r="I97" s="2">
        <v>0.70802938577235486</v>
      </c>
      <c r="J97" s="1" t="s">
        <v>120</v>
      </c>
      <c r="K97" s="11">
        <v>3.3558766506310352E-2</v>
      </c>
      <c r="U97" s="4"/>
      <c r="AR97" s="2"/>
    </row>
    <row r="98" spans="1:44" x14ac:dyDescent="0.2">
      <c r="A98" s="1" t="s">
        <v>129</v>
      </c>
      <c r="B98" s="1" t="s">
        <v>121</v>
      </c>
      <c r="C98" s="1">
        <v>1</v>
      </c>
      <c r="E98" s="3">
        <v>1.5586757116199998</v>
      </c>
      <c r="F98" s="2">
        <f t="shared" si="1"/>
        <v>0.26644029258461532</v>
      </c>
      <c r="G98" s="1">
        <v>1</v>
      </c>
      <c r="H98" s="1">
        <v>2515.9104662759883</v>
      </c>
      <c r="I98" s="2">
        <v>1.3242284420975821</v>
      </c>
      <c r="J98" s="1" t="s">
        <v>122</v>
      </c>
      <c r="K98" s="11">
        <v>1.3396133954054349E-2</v>
      </c>
      <c r="U98" s="4"/>
      <c r="AR98" s="2"/>
    </row>
    <row r="99" spans="1:44" x14ac:dyDescent="0.2">
      <c r="A99" s="1" t="s">
        <v>129</v>
      </c>
      <c r="B99" s="1" t="s">
        <v>121</v>
      </c>
      <c r="C99" s="1">
        <v>1</v>
      </c>
      <c r="E99" s="3">
        <v>1.2181188685399997</v>
      </c>
      <c r="F99" s="2">
        <f t="shared" si="1"/>
        <v>0.20822544761367517</v>
      </c>
      <c r="G99" s="1">
        <v>1</v>
      </c>
      <c r="H99" s="1">
        <v>1574.0613037343724</v>
      </c>
      <c r="I99" s="2">
        <v>136.84424542386688</v>
      </c>
      <c r="J99" s="1">
        <v>3.6546815365140249E-3</v>
      </c>
      <c r="K99" s="11">
        <v>1.1789785119337991E-2</v>
      </c>
      <c r="U99" s="4"/>
      <c r="AR99" s="2"/>
    </row>
    <row r="100" spans="1:44" x14ac:dyDescent="0.2">
      <c r="B100" s="1" t="s">
        <v>121</v>
      </c>
      <c r="C100" s="1">
        <v>1</v>
      </c>
      <c r="E100" s="3">
        <v>2.0633750438399998</v>
      </c>
      <c r="F100" s="2">
        <f t="shared" si="1"/>
        <v>0.35271368270769232</v>
      </c>
      <c r="G100" s="1">
        <v>1</v>
      </c>
      <c r="H100" s="1">
        <v>2296.1711432260472</v>
      </c>
      <c r="I100" s="2">
        <v>0.77710054833526854</v>
      </c>
      <c r="J100" s="1">
        <v>2.7971845630936072E-3</v>
      </c>
      <c r="K100" s="2" t="s">
        <v>123</v>
      </c>
      <c r="U100" s="4"/>
      <c r="AR100" s="2"/>
    </row>
    <row r="101" spans="1:44" x14ac:dyDescent="0.2">
      <c r="B101" s="1" t="s">
        <v>121</v>
      </c>
      <c r="C101" s="1">
        <v>1</v>
      </c>
      <c r="E101" s="3">
        <v>0.70108433792000002</v>
      </c>
      <c r="F101" s="2">
        <f t="shared" si="1"/>
        <v>0.11984347656752138</v>
      </c>
      <c r="G101" s="1">
        <v>1</v>
      </c>
      <c r="H101" s="1">
        <v>4296.4615239842587</v>
      </c>
      <c r="I101" s="2">
        <v>0.18699773252443644</v>
      </c>
      <c r="J101" s="1" t="s">
        <v>124</v>
      </c>
      <c r="K101" s="2" t="s">
        <v>125</v>
      </c>
      <c r="U101" s="4"/>
      <c r="AR101" s="2"/>
    </row>
    <row r="102" spans="1:44" x14ac:dyDescent="0.2">
      <c r="B102" s="1" t="s">
        <v>121</v>
      </c>
      <c r="C102" s="1">
        <v>1</v>
      </c>
      <c r="E102" s="3">
        <v>1.38880846336</v>
      </c>
      <c r="F102" s="2">
        <f t="shared" si="1"/>
        <v>0.23740315612991453</v>
      </c>
      <c r="G102" s="1">
        <v>1</v>
      </c>
      <c r="H102" s="1">
        <v>21732.316857449136</v>
      </c>
      <c r="I102" s="2">
        <v>3.1138789559575559</v>
      </c>
      <c r="J102" s="1">
        <v>2.8275523724695665E-2</v>
      </c>
      <c r="K102" s="11">
        <v>0.64920813342197625</v>
      </c>
      <c r="U102" s="4"/>
      <c r="AR102" s="2"/>
    </row>
    <row r="103" spans="1:44" x14ac:dyDescent="0.2">
      <c r="A103" s="1" t="s">
        <v>129</v>
      </c>
      <c r="B103" s="1" t="s">
        <v>121</v>
      </c>
      <c r="C103" s="1">
        <v>1</v>
      </c>
      <c r="E103" s="3">
        <v>0.87425997249999987</v>
      </c>
      <c r="F103" s="2">
        <f t="shared" si="1"/>
        <v>0.14944614914529911</v>
      </c>
      <c r="G103" s="1">
        <v>1</v>
      </c>
      <c r="H103" s="1">
        <v>889.05223650051448</v>
      </c>
      <c r="I103" s="2">
        <v>1.3454667465008929</v>
      </c>
      <c r="J103" s="1" t="s">
        <v>126</v>
      </c>
      <c r="K103" s="11">
        <v>7.0339712823986609E-3</v>
      </c>
      <c r="U103" s="4"/>
      <c r="AR103" s="2"/>
    </row>
  </sheetData>
  <pageMargins left="0.7" right="0.7" top="0.75" bottom="0.75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43A2BC6ED660244B65A53B596B482FE" ma:contentTypeVersion="14" ma:contentTypeDescription="Create a new document." ma:contentTypeScope="" ma:versionID="ad3db6afcf19c74e5e9a19a0f136608f">
  <xsd:schema xmlns:xsd="http://www.w3.org/2001/XMLSchema" xmlns:xs="http://www.w3.org/2001/XMLSchema" xmlns:p="http://schemas.microsoft.com/office/2006/metadata/properties" xmlns:ns3="b80aac87-0d98-49ad-b5ec-1f783f119aeb" xmlns:ns4="6a3b66f3-109f-4a6f-899b-9ddb114a8c36" targetNamespace="http://schemas.microsoft.com/office/2006/metadata/properties" ma:root="true" ma:fieldsID="fc01ffb63a9e5ed5940fcb64b66995bc" ns3:_="" ns4:_="">
    <xsd:import namespace="b80aac87-0d98-49ad-b5ec-1f783f119aeb"/>
    <xsd:import namespace="6a3b66f3-109f-4a6f-899b-9ddb114a8c36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DateTaken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AutoKeyPoints" minOccurs="0"/>
                <xsd:element ref="ns3:MediaServiceKeyPoint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0aac87-0d98-49ad-b5ec-1f783f119ae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DateTaken" ma:index="11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2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a3b66f3-109f-4a6f-899b-9ddb114a8c36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5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0618046-C6E9-4D85-893A-E15F01F544F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1C0CD82-CC47-4E2B-9903-BDD9A720AFE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0aac87-0d98-49ad-b5ec-1f783f119aeb"/>
    <ds:schemaRef ds:uri="6a3b66f3-109f-4a6f-899b-9ddb114a8c3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F5D2706-D665-4622-A9FA-BC03749B1F44}">
  <ds:schemaRefs>
    <ds:schemaRef ds:uri="6a3b66f3-109f-4a6f-899b-9ddb114a8c36"/>
    <ds:schemaRef ds:uri="http://purl.org/dc/terms/"/>
    <ds:schemaRef ds:uri="http://purl.org/dc/dcmitype/"/>
    <ds:schemaRef ds:uri="http://purl.org/dc/elements/1.1/"/>
    <ds:schemaRef ds:uri="b80aac87-0d98-49ad-b5ec-1f783f119aeb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University of Leeds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eardab</dc:creator>
  <cp:lastModifiedBy>Martin Smith</cp:lastModifiedBy>
  <dcterms:created xsi:type="dcterms:W3CDTF">2015-03-06T12:42:53Z</dcterms:created>
  <dcterms:modified xsi:type="dcterms:W3CDTF">2021-07-09T14:45:13Z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0x010100943A2BC6ED660244B65A53B596B482FE</vt:lpwstr>
  </property>
</Properties>
</file>